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3"/>
  </bookViews>
  <sheets>
    <sheet name="раз 1" sheetId="1" r:id="rId1"/>
    <sheet name="раз 2" sheetId="3" r:id="rId2"/>
    <sheet name="раз 3" sheetId="4" r:id="rId3"/>
    <sheet name="раз 4" sheetId="5" r:id="rId4"/>
  </sheets>
  <definedNames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0">'раз 1'!$A$1:$E$27</definedName>
    <definedName name="_xlnm.Print_Area" localSheetId="1">'раз 2'!$A$1:$E$180</definedName>
    <definedName name="_xlnm.Print_Area" localSheetId="2">'раз 3'!$A$1:$E$188</definedName>
    <definedName name="_xlnm.Print_Area" localSheetId="3">'раз 4'!$A$1:$E$20</definedName>
  </definedNames>
  <calcPr calcId="124519"/>
</workbook>
</file>

<file path=xl/calcChain.xml><?xml version="1.0" encoding="utf-8"?>
<calcChain xmlns="http://schemas.openxmlformats.org/spreadsheetml/2006/main">
  <c r="D9" i="5"/>
  <c r="D12" s="1"/>
  <c r="D158" i="4"/>
  <c r="D112"/>
  <c r="D98"/>
  <c r="D64"/>
  <c r="D9"/>
  <c r="D157" i="3"/>
  <c r="D142"/>
  <c r="D180" i="4" l="1"/>
  <c r="D108" i="3"/>
  <c r="D55"/>
  <c r="D9" l="1"/>
  <c r="D173" s="1"/>
  <c r="D9" i="1"/>
  <c r="D23" s="1"/>
  <c r="D14" i="5" l="1"/>
</calcChain>
</file>

<file path=xl/sharedStrings.xml><?xml version="1.0" encoding="utf-8"?>
<sst xmlns="http://schemas.openxmlformats.org/spreadsheetml/2006/main" count="711" uniqueCount="465">
  <si>
    <t>Материальные запасы - 105</t>
  </si>
  <si>
    <t xml:space="preserve">Счета, применяемые при ведении бюджетного и бухгалтерского учета 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</si>
  <si>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</si>
  <si>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</si>
  <si>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</si>
  <si>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</si>
  <si>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</si>
  <si>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</si>
  <si>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</si>
  <si>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</si>
  <si>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</si>
  <si>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</si>
  <si>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</si>
  <si>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</si>
  <si>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</si>
  <si>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</si>
  <si>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</si>
  <si>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</si>
  <si>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</si>
  <si>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</si>
  <si>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</si>
  <si>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</si>
  <si>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</si>
  <si>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</si>
  <si>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</si>
  <si>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</si>
  <si>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</si>
  <si>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</si>
  <si>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</si>
  <si>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</si>
  <si>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</si>
  <si>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</si>
  <si>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</si>
  <si>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</si>
  <si>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</si>
  <si>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</si>
  <si>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</si>
  <si>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</si>
  <si>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</si>
  <si>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</si>
  <si>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</si>
  <si>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</si>
  <si>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</si>
  <si>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</si>
  <si>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</si>
  <si>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</si>
  <si>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</si>
  <si>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</si>
  <si>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</si>
  <si>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</si>
  <si>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</si>
  <si>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</si>
  <si>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</si>
  <si>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</si>
  <si>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</si>
  <si>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</si>
  <si>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</si>
  <si>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</si>
  <si>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</si>
  <si>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</si>
  <si>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</si>
  <si>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</si>
  <si>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</si>
  <si>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</si>
  <si>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</si>
  <si>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</si>
  <si>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</si>
  <si>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</si>
  <si>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</si>
  <si>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</si>
  <si>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</si>
  <si>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</si>
  <si>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</si>
  <si>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</si>
  <si>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</si>
  <si>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</si>
  <si>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</si>
  <si>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</si>
  <si>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</si>
  <si>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</si>
  <si>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</si>
  <si>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</si>
  <si>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</si>
  <si>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</si>
  <si>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</si>
  <si>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</si>
  <si>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</si>
  <si>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</si>
  <si>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</si>
  <si>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</si>
  <si>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</si>
  <si>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</si>
  <si>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</si>
  <si>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</si>
  <si>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</si>
  <si>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</si>
  <si>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</si>
  <si>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</si>
  <si>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</si>
  <si>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</si>
  <si>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</si>
  <si>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</si>
  <si>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</si>
  <si>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</si>
  <si>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</si>
  <si>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</si>
  <si>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</si>
  <si>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</si>
  <si>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</si>
  <si>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</si>
  <si>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</si>
  <si>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</si>
  <si>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</si>
  <si>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</si>
  <si>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</si>
  <si>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</si>
  <si>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</si>
  <si>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</si>
  <si>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</si>
  <si>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</si>
  <si>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</si>
  <si>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</si>
  <si>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</si>
  <si>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</si>
  <si>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</si>
  <si>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</si>
  <si>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</si>
  <si>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</si>
  <si>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</si>
  <si>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</si>
  <si>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</si>
  <si>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</si>
  <si>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</si>
  <si>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</si>
  <si>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</si>
  <si>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</si>
  <si>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</si>
  <si>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</si>
  <si>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</si>
  <si>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</si>
  <si>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</si>
  <si>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</si>
  <si>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</si>
  <si>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</si>
  <si>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</si>
  <si>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</si>
  <si>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</si>
  <si>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</si>
  <si>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</si>
  <si>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</si>
  <si>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</si>
  <si>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</si>
  <si>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</si>
  <si>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</si>
  <si>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</si>
  <si>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</si>
  <si>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</si>
  <si>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</si>
  <si>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</si>
  <si>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</si>
  <si>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</si>
  <si>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</si>
  <si>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</si>
  <si>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</si>
  <si>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</si>
  <si>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</si>
  <si>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</si>
  <si>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</si>
  <si>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210 06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</si>
  <si>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</si>
  <si>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</si>
  <si>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</si>
  <si>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</si>
  <si>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</si>
  <si>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</si>
  <si>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</si>
  <si>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</si>
  <si>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</si>
  <si>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</si>
  <si>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</si>
  <si>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</si>
  <si>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</si>
  <si>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</si>
  <si>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</si>
  <si>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</si>
  <si>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</si>
  <si>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</si>
  <si>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</si>
  <si>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</si>
  <si>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</si>
  <si>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</si>
  <si>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</si>
  <si>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</si>
  <si>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</si>
  <si>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</si>
  <si>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</si>
  <si>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</si>
  <si>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</si>
  <si>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</si>
  <si>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</si>
  <si>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</si>
  <si>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</si>
  <si>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</si>
  <si>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</si>
  <si>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</si>
  <si>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</si>
  <si>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</si>
  <si>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</si>
  <si>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</si>
  <si>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</si>
  <si>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</si>
  <si>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</si>
  <si>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</si>
  <si>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</si>
  <si>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</si>
  <si>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</si>
  <si>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</si>
  <si>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</si>
  <si>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</si>
  <si>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</si>
  <si>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</si>
  <si>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</si>
  <si>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</si>
  <si>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</si>
  <si>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</si>
  <si>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</si>
  <si>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</si>
  <si>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</si>
  <si>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</si>
  <si>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</si>
  <si>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</si>
  <si>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</si>
  <si>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</si>
  <si>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ПО ВСЕМ РАЗДЕЛАМ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</si>
  <si>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</si>
  <si>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</si>
  <si>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</si>
  <si>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</si>
  <si>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</si>
  <si>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в том числе долгосрочные</t>
  </si>
  <si>
    <t>401 60</t>
  </si>
  <si>
    <t>Резервы предстоящих расходов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</si>
  <si>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</si>
  <si>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</si>
  <si>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</si>
  <si>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</si>
  <si>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</si>
  <si>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</si>
  <si>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</si>
  <si>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</si>
  <si>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</si>
  <si>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</si>
  <si>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</si>
  <si>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</si>
  <si>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</si>
  <si>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</si>
  <si>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</si>
  <si>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</si>
  <si>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</si>
  <si>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</si>
  <si>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</si>
  <si>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</si>
  <si>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</si>
  <si>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</si>
  <si>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</si>
  <si>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</si>
  <si>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</si>
  <si>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</si>
  <si>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</si>
  <si>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</si>
  <si>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</si>
  <si>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</si>
  <si>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</si>
  <si>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</si>
  <si>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</si>
  <si>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</si>
  <si>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</si>
  <si>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</si>
  <si>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</si>
  <si>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</si>
  <si>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</si>
  <si>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</si>
  <si>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</si>
  <si>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</si>
  <si>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</si>
  <si>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</si>
  <si>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</si>
  <si>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</si>
  <si>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</si>
  <si>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</si>
  <si>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</si>
  <si>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</si>
  <si>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</si>
  <si>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</si>
  <si>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</si>
  <si>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</si>
  <si>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</si>
  <si>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</si>
  <si>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</si>
  <si>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</si>
  <si>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</si>
  <si>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</si>
  <si>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</si>
  <si>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</si>
  <si>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</si>
  <si>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</si>
  <si>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</si>
  <si>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</si>
  <si>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</si>
  <si>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</si>
  <si>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</si>
  <si>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</si>
  <si>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</si>
  <si>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</si>
  <si>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</si>
  <si>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</si>
  <si>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</si>
  <si>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</si>
  <si>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</si>
  <si>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</si>
  <si>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</si>
  <si>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</si>
  <si>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</si>
  <si>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</si>
  <si>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</si>
  <si>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</si>
  <si>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</si>
  <si>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</si>
  <si>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</si>
  <si>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</si>
  <si>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</si>
  <si>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</si>
  <si>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</si>
  <si>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</si>
  <si>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</si>
  <si>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</si>
  <si>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</si>
  <si>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</si>
  <si>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</si>
  <si>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</si>
  <si>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</si>
  <si>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</si>
  <si>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</si>
  <si>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</si>
  <si>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</si>
  <si>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</si>
  <si>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</si>
  <si>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</si>
  <si>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</si>
  <si>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</si>
  <si>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</si>
  <si>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</si>
  <si>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</si>
  <si>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</si>
  <si>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</si>
  <si>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</si>
  <si>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</si>
  <si>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</si>
  <si>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</si>
  <si>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</si>
  <si>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</si>
  <si>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</si>
  <si>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</si>
  <si>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</si>
  <si>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</si>
  <si>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</si>
  <si>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</si>
  <si>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</si>
  <si>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</si>
  <si>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</si>
  <si>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</si>
  <si>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</si>
  <si>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</si>
  <si>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</si>
  <si>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</si>
  <si>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</si>
  <si>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</si>
  <si>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</si>
  <si>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</si>
  <si>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</si>
  <si>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</si>
  <si>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</si>
  <si>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</si>
  <si>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</si>
  <si>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</si>
  <si>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</si>
  <si>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</si>
  <si>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</si>
  <si>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</si>
  <si>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</si>
  <si>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</si>
  <si>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</si>
  <si>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</si>
  <si>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</si>
  <si>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</si>
  <si>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</si>
  <si>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</si>
  <si>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</si>
  <si>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</si>
  <si>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</si>
  <si>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</si>
  <si>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</si>
  <si>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</si>
  <si>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</si>
  <si>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</si>
  <si>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</si>
  <si>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</si>
  <si>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</si>
  <si>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</si>
  <si>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</si>
  <si>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</si>
  <si>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</si>
  <si>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</si>
  <si>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</si>
  <si>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</si>
  <si>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</si>
  <si>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</si>
  <si>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</si>
  <si>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</si>
  <si>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</si>
  <si>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</si>
  <si>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</si>
  <si>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</si>
  <si>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</si>
  <si>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</si>
  <si>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</si>
  <si>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</si>
  <si>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</si>
  <si>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</si>
  <si>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</si>
  <si>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</si>
  <si>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</si>
  <si>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</si>
  <si>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</si>
  <si>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</si>
  <si>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</si>
  <si>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</si>
  <si>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</si>
  <si>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</si>
  <si>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</si>
  <si>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</si>
  <si>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</si>
  <si>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</si>
  <si>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</si>
  <si>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</si>
  <si>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</si>
  <si>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</si>
  <si>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</si>
  <si>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</si>
  <si>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</si>
  <si>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</si>
  <si>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</si>
  <si>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</si>
  <si>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</si>
  <si>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</si>
  <si>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</si>
  <si>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</si>
  <si>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</si>
  <si>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</si>
  <si>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</si>
  <si>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</si>
  <si>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</si>
  <si>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иные цели</t>
    </r>
  </si>
  <si>
    <t>Примечания (причина изменения входящего остатка)</t>
  </si>
  <si>
    <t>расхождение между показателями счета на 31.12.2019г. и на 01.01.2020г.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</si>
</sst>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9" fillId="5" borderId="2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2" fontId="8" fillId="4" borderId="13" xfId="0" applyNumberFormat="1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8" fillId="7" borderId="21" xfId="0" applyFont="1" applyFill="1" applyBorder="1" applyAlignment="1">
      <alignment horizontal="center" vertical="center" wrapText="1"/>
    </xf>
    <xf numFmtId="2" fontId="8" fillId="7" borderId="19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2" fontId="9" fillId="8" borderId="1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2" fontId="9" fillId="4" borderId="5" xfId="0" applyNumberFormat="1" applyFont="1" applyFill="1" applyBorder="1" applyAlignment="1">
      <alignment horizontal="center" vertical="center" wrapText="1"/>
    </xf>
    <xf numFmtId="2" fontId="9" fillId="7" borderId="5" xfId="0" applyNumberFormat="1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0" fontId="12" fillId="7" borderId="21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2" fontId="8" fillId="4" borderId="24" xfId="0" applyNumberFormat="1" applyFont="1" applyFill="1" applyBorder="1" applyAlignment="1">
      <alignment horizontal="center" vertical="center" wrapText="1"/>
    </xf>
    <xf numFmtId="2" fontId="9" fillId="8" borderId="14" xfId="0" applyNumberFormat="1" applyFont="1" applyFill="1" applyBorder="1" applyAlignment="1">
      <alignment horizontal="center" vertical="center" wrapText="1"/>
    </xf>
    <xf numFmtId="2" fontId="9" fillId="2" borderId="14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8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4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C6" sqref="C6:D7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3.1406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7"/>
      <c r="D3" s="7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26.25" customHeight="1">
      <c r="A6" s="89" t="s">
        <v>1</v>
      </c>
      <c r="B6" s="90"/>
      <c r="C6" s="112" t="s">
        <v>463</v>
      </c>
      <c r="D6" s="114" t="s">
        <v>464</v>
      </c>
    </row>
    <row r="7" spans="1:4" ht="99.75" customHeight="1" thickBot="1">
      <c r="A7" s="91"/>
      <c r="B7" s="92"/>
      <c r="C7" s="111"/>
      <c r="D7" s="114"/>
    </row>
    <row r="8" spans="1:4" ht="32.25" customHeight="1">
      <c r="A8" s="93" t="s">
        <v>242</v>
      </c>
      <c r="B8" s="93"/>
      <c r="C8" s="93"/>
      <c r="D8" s="113"/>
    </row>
    <row r="9" spans="1:4" ht="30" customHeight="1">
      <c r="A9" s="94" t="s">
        <v>0</v>
      </c>
      <c r="B9" s="94"/>
      <c r="C9" s="94"/>
      <c r="D9" s="53">
        <f>D11+D12+D13+D14+D15+D16+D17+D18+D19</f>
        <v>0</v>
      </c>
    </row>
    <row r="10" spans="1:4" ht="30" customHeight="1">
      <c r="A10" s="84" t="s">
        <v>261</v>
      </c>
      <c r="B10" s="84"/>
      <c r="C10" s="85"/>
      <c r="D10" s="33"/>
    </row>
    <row r="11" spans="1:4" ht="24" customHeight="1">
      <c r="A11" s="52" t="s">
        <v>243</v>
      </c>
      <c r="B11" s="52" t="s">
        <v>244</v>
      </c>
      <c r="C11" s="51"/>
      <c r="D11" s="32"/>
    </row>
    <row r="12" spans="1:4" ht="25.5" customHeight="1">
      <c r="A12" s="52" t="s">
        <v>245</v>
      </c>
      <c r="B12" s="52" t="s">
        <v>246</v>
      </c>
      <c r="C12" s="51"/>
      <c r="D12" s="32"/>
    </row>
    <row r="13" spans="1:4" ht="24" customHeight="1">
      <c r="A13" s="52" t="s">
        <v>247</v>
      </c>
      <c r="B13" s="52" t="s">
        <v>248</v>
      </c>
      <c r="C13" s="51"/>
      <c r="D13" s="32"/>
    </row>
    <row r="14" spans="1:4" ht="25.5" customHeight="1">
      <c r="A14" s="52" t="s">
        <v>249</v>
      </c>
      <c r="B14" s="52" t="s">
        <v>250</v>
      </c>
      <c r="C14" s="51"/>
      <c r="D14" s="32"/>
    </row>
    <row r="15" spans="1:4" ht="25.5" customHeight="1">
      <c r="A15" s="52" t="s">
        <v>251</v>
      </c>
      <c r="B15" s="52" t="s">
        <v>252</v>
      </c>
      <c r="C15" s="51"/>
      <c r="D15" s="32"/>
    </row>
    <row r="16" spans="1:4" ht="24" customHeight="1">
      <c r="A16" s="52" t="s">
        <v>253</v>
      </c>
      <c r="B16" s="52" t="s">
        <v>254</v>
      </c>
      <c r="C16" s="51"/>
      <c r="D16" s="32"/>
    </row>
    <row r="17" spans="1:4" ht="25.5" customHeight="1">
      <c r="A17" s="52" t="s">
        <v>255</v>
      </c>
      <c r="B17" s="52" t="s">
        <v>256</v>
      </c>
      <c r="C17" s="51"/>
      <c r="D17" s="32"/>
    </row>
    <row r="18" spans="1:4" ht="23.25" customHeight="1">
      <c r="A18" s="52" t="s">
        <v>257</v>
      </c>
      <c r="B18" s="52" t="s">
        <v>258</v>
      </c>
      <c r="C18" s="51"/>
      <c r="D18" s="32"/>
    </row>
    <row r="19" spans="1:4" ht="23.25" customHeight="1">
      <c r="A19" s="52" t="s">
        <v>259</v>
      </c>
      <c r="B19" s="52" t="s">
        <v>260</v>
      </c>
      <c r="C19" s="51"/>
      <c r="D19" s="32"/>
    </row>
    <row r="20" spans="1:4" ht="23.25" customHeight="1" thickBot="1">
      <c r="A20" s="52"/>
      <c r="B20" s="52"/>
      <c r="C20" s="51"/>
      <c r="D20" s="32"/>
    </row>
    <row r="21" spans="1:4" ht="30" customHeight="1" thickBot="1">
      <c r="A21" s="56" t="s">
        <v>228</v>
      </c>
      <c r="B21" s="57" t="s">
        <v>231</v>
      </c>
      <c r="C21" s="58"/>
      <c r="D21" s="59">
        <v>0</v>
      </c>
    </row>
    <row r="22" spans="1:4">
      <c r="A22" s="27"/>
      <c r="B22" s="27"/>
      <c r="C22" s="47"/>
      <c r="D22" s="48"/>
    </row>
    <row r="23" spans="1:4" ht="58.5" customHeight="1">
      <c r="A23" s="25"/>
      <c r="B23" s="31" t="s">
        <v>169</v>
      </c>
      <c r="C23" s="46"/>
      <c r="D23" s="65">
        <f>D21+D9</f>
        <v>0</v>
      </c>
    </row>
    <row r="24" spans="1:4">
      <c r="A24" s="12"/>
      <c r="B24" s="12"/>
      <c r="C24" s="13"/>
      <c r="D24" s="14"/>
    </row>
    <row r="25" spans="1:4" ht="23.25">
      <c r="A25" s="8"/>
      <c r="B25" s="23" t="s">
        <v>235</v>
      </c>
      <c r="C25" s="87" t="s">
        <v>236</v>
      </c>
      <c r="D25" s="87"/>
    </row>
    <row r="26" spans="1:4" ht="23.25">
      <c r="A26" s="8"/>
      <c r="B26" s="23"/>
      <c r="C26" s="23"/>
      <c r="D26" s="24"/>
    </row>
    <row r="27" spans="1:4" ht="23.25">
      <c r="A27" s="8"/>
      <c r="B27" s="23" t="s">
        <v>237</v>
      </c>
      <c r="C27" s="87" t="s">
        <v>238</v>
      </c>
      <c r="D27" s="87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9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9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9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11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11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11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11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11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</sheetData>
  <mergeCells count="10">
    <mergeCell ref="A10:C10"/>
    <mergeCell ref="C2:D2"/>
    <mergeCell ref="C25:D25"/>
    <mergeCell ref="C27:D27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94"/>
  <sheetViews>
    <sheetView view="pageBreakPreview" zoomScale="55" zoomScaleNormal="40" zoomScaleSheetLayoutView="55" workbookViewId="0">
      <pane ySplit="7" topLeftCell="A8" activePane="bottomLeft" state="frozenSplit"/>
      <selection activeCell="B4" sqref="B4:D4"/>
      <selection pane="bottomLeft" activeCell="C6" sqref="C6:D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4.42578125" style="5" customWidth="1"/>
    <col min="4" max="4" width="28.28515625" style="3" customWidth="1"/>
    <col min="5" max="16384" width="8.85546875" style="2"/>
  </cols>
  <sheetData>
    <row r="1" spans="1:4">
      <c r="A1" s="7"/>
      <c r="B1" s="22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27.75" customHeight="1">
      <c r="A6" s="89" t="s">
        <v>1</v>
      </c>
      <c r="B6" s="90"/>
      <c r="C6" s="112" t="s">
        <v>463</v>
      </c>
      <c r="D6" s="114" t="s">
        <v>464</v>
      </c>
    </row>
    <row r="7" spans="1:4" ht="81.75" customHeight="1" thickBot="1">
      <c r="A7" s="91"/>
      <c r="B7" s="92"/>
      <c r="C7" s="111"/>
      <c r="D7" s="114"/>
    </row>
    <row r="8" spans="1:4" ht="32.25" customHeight="1">
      <c r="A8" s="93" t="s">
        <v>262</v>
      </c>
      <c r="B8" s="93"/>
      <c r="C8" s="93"/>
      <c r="D8" s="50"/>
    </row>
    <row r="9" spans="1:4" ht="30.75" customHeight="1">
      <c r="A9" s="96" t="s">
        <v>263</v>
      </c>
      <c r="B9" s="97"/>
      <c r="C9" s="98"/>
      <c r="D9" s="53">
        <f>D11+D12+D27+D28+D29+D30+D31+D32+D33+D34+D35+D36+D37+D38+D39+D40+D41+D42+D43+D44+D45+D46+D47+D48+D49+D50+D52+D53+D54+D51+D13+D14+D15+D16+D19+D20+D21+D22+D23+D26</f>
        <v>0</v>
      </c>
    </row>
    <row r="10" spans="1:4" ht="30.75" customHeight="1">
      <c r="A10" s="95" t="s">
        <v>239</v>
      </c>
      <c r="B10" s="84"/>
      <c r="C10" s="85"/>
      <c r="D10" s="33"/>
    </row>
    <row r="11" spans="1:4" ht="24.75" customHeight="1">
      <c r="A11" s="52" t="s">
        <v>2</v>
      </c>
      <c r="B11" s="52" t="s">
        <v>3</v>
      </c>
      <c r="C11" s="51"/>
      <c r="D11" s="32"/>
    </row>
    <row r="12" spans="1:4" ht="24.75" customHeight="1">
      <c r="A12" s="52" t="s">
        <v>264</v>
      </c>
      <c r="B12" s="52" t="s">
        <v>265</v>
      </c>
      <c r="C12" s="51"/>
      <c r="D12" s="32"/>
    </row>
    <row r="13" spans="1:4" ht="26.25" customHeight="1">
      <c r="A13" s="52" t="s">
        <v>266</v>
      </c>
      <c r="B13" s="52" t="s">
        <v>267</v>
      </c>
      <c r="C13" s="51"/>
      <c r="D13" s="32"/>
    </row>
    <row r="14" spans="1:4" ht="24" customHeight="1">
      <c r="A14" s="52" t="s">
        <v>268</v>
      </c>
      <c r="B14" s="52" t="s">
        <v>269</v>
      </c>
      <c r="C14" s="51"/>
      <c r="D14" s="32"/>
    </row>
    <row r="15" spans="1:4" ht="24.75" customHeight="1">
      <c r="A15" s="62" t="s">
        <v>4</v>
      </c>
      <c r="B15" s="62" t="s">
        <v>12</v>
      </c>
      <c r="C15" s="51"/>
      <c r="D15" s="32"/>
    </row>
    <row r="16" spans="1:4" ht="24.75" customHeight="1">
      <c r="A16" s="52" t="s">
        <v>5</v>
      </c>
      <c r="B16" s="52" t="s">
        <v>13</v>
      </c>
      <c r="C16" s="51"/>
      <c r="D16" s="32"/>
    </row>
    <row r="17" spans="1:4" ht="24.75" customHeight="1">
      <c r="A17" s="62" t="s">
        <v>6</v>
      </c>
      <c r="B17" s="52" t="s">
        <v>14</v>
      </c>
      <c r="C17" s="51"/>
      <c r="D17" s="32"/>
    </row>
    <row r="18" spans="1:4" ht="24.75" customHeight="1">
      <c r="A18" s="62" t="s">
        <v>7</v>
      </c>
      <c r="B18" s="62" t="s">
        <v>15</v>
      </c>
      <c r="C18" s="51"/>
      <c r="D18" s="32"/>
    </row>
    <row r="19" spans="1:4" ht="26.25" customHeight="1">
      <c r="A19" s="62" t="s">
        <v>8</v>
      </c>
      <c r="B19" s="62" t="s">
        <v>16</v>
      </c>
      <c r="C19" s="51"/>
      <c r="D19" s="32"/>
    </row>
    <row r="20" spans="1:4" ht="24.75" customHeight="1">
      <c r="A20" s="62" t="s">
        <v>9</v>
      </c>
      <c r="B20" s="62" t="s">
        <v>17</v>
      </c>
      <c r="C20" s="51"/>
      <c r="D20" s="32"/>
    </row>
    <row r="21" spans="1:4" ht="39.75" customHeight="1">
      <c r="A21" s="62" t="s">
        <v>10</v>
      </c>
      <c r="B21" s="62" t="s">
        <v>18</v>
      </c>
      <c r="C21" s="51"/>
      <c r="D21" s="32"/>
    </row>
    <row r="22" spans="1:4" ht="24" customHeight="1">
      <c r="A22" s="62" t="s">
        <v>11</v>
      </c>
      <c r="B22" s="62" t="s">
        <v>19</v>
      </c>
      <c r="C22" s="51"/>
      <c r="D22" s="32"/>
    </row>
    <row r="23" spans="1:4" ht="24.75" customHeight="1">
      <c r="A23" s="62" t="s">
        <v>270</v>
      </c>
      <c r="B23" s="62" t="s">
        <v>271</v>
      </c>
      <c r="C23" s="51"/>
      <c r="D23" s="32"/>
    </row>
    <row r="24" spans="1:4" ht="24.75" customHeight="1">
      <c r="A24" s="62" t="s">
        <v>20</v>
      </c>
      <c r="B24" s="62" t="s">
        <v>24</v>
      </c>
      <c r="C24" s="51"/>
      <c r="D24" s="32"/>
    </row>
    <row r="25" spans="1:4" ht="24.75" customHeight="1">
      <c r="A25" s="62" t="s">
        <v>21</v>
      </c>
      <c r="B25" s="62" t="s">
        <v>25</v>
      </c>
      <c r="C25" s="51"/>
      <c r="D25" s="32"/>
    </row>
    <row r="26" spans="1:4" ht="24.75" customHeight="1">
      <c r="A26" s="62" t="s">
        <v>22</v>
      </c>
      <c r="B26" s="62" t="s">
        <v>26</v>
      </c>
      <c r="C26" s="51"/>
      <c r="D26" s="32"/>
    </row>
    <row r="27" spans="1:4" ht="24" customHeight="1">
      <c r="A27" s="62" t="s">
        <v>23</v>
      </c>
      <c r="B27" s="62" t="s">
        <v>27</v>
      </c>
      <c r="C27" s="51"/>
      <c r="D27" s="32"/>
    </row>
    <row r="28" spans="1:4" ht="24.75" customHeight="1">
      <c r="A28" s="62" t="s">
        <v>272</v>
      </c>
      <c r="B28" s="62" t="s">
        <v>273</v>
      </c>
      <c r="C28" s="51"/>
      <c r="D28" s="32"/>
    </row>
    <row r="29" spans="1:4" ht="24.75" customHeight="1">
      <c r="A29" s="62" t="s">
        <v>28</v>
      </c>
      <c r="B29" s="62" t="s">
        <v>31</v>
      </c>
      <c r="C29" s="51"/>
      <c r="D29" s="32"/>
    </row>
    <row r="30" spans="1:4" ht="24.75" customHeight="1">
      <c r="A30" s="62" t="s">
        <v>29</v>
      </c>
      <c r="B30" s="62" t="s">
        <v>32</v>
      </c>
      <c r="C30" s="51"/>
      <c r="D30" s="32"/>
    </row>
    <row r="31" spans="1:4" ht="24.75" customHeight="1">
      <c r="A31" s="62" t="s">
        <v>30</v>
      </c>
      <c r="B31" s="62" t="s">
        <v>33</v>
      </c>
      <c r="C31" s="51"/>
      <c r="D31" s="32"/>
    </row>
    <row r="32" spans="1:4" ht="39" customHeight="1">
      <c r="A32" s="62" t="s">
        <v>34</v>
      </c>
      <c r="B32" s="62" t="s">
        <v>274</v>
      </c>
      <c r="C32" s="51"/>
      <c r="D32" s="32"/>
    </row>
    <row r="33" spans="1:4" ht="39" customHeight="1">
      <c r="A33" s="62" t="s">
        <v>35</v>
      </c>
      <c r="B33" s="62" t="s">
        <v>275</v>
      </c>
      <c r="C33" s="51"/>
      <c r="D33" s="32"/>
    </row>
    <row r="34" spans="1:4" ht="39" customHeight="1">
      <c r="A34" s="62" t="s">
        <v>36</v>
      </c>
      <c r="B34" s="62" t="s">
        <v>276</v>
      </c>
      <c r="C34" s="51"/>
      <c r="D34" s="32"/>
    </row>
    <row r="35" spans="1:4" ht="24.75" customHeight="1">
      <c r="A35" s="62" t="s">
        <v>277</v>
      </c>
      <c r="B35" s="62" t="s">
        <v>278</v>
      </c>
      <c r="C35" s="51"/>
      <c r="D35" s="32"/>
    </row>
    <row r="36" spans="1:4" ht="38.25" customHeight="1">
      <c r="A36" s="62" t="s">
        <v>279</v>
      </c>
      <c r="B36" s="62" t="s">
        <v>280</v>
      </c>
      <c r="C36" s="51"/>
      <c r="D36" s="32"/>
    </row>
    <row r="37" spans="1:4" ht="39.75" customHeight="1">
      <c r="A37" s="62" t="s">
        <v>281</v>
      </c>
      <c r="B37" s="62" t="s">
        <v>282</v>
      </c>
      <c r="C37" s="51"/>
      <c r="D37" s="32"/>
    </row>
    <row r="38" spans="1:4" ht="24" customHeight="1">
      <c r="A38" s="62" t="s">
        <v>283</v>
      </c>
      <c r="B38" s="62" t="s">
        <v>284</v>
      </c>
      <c r="C38" s="51"/>
      <c r="D38" s="32"/>
    </row>
    <row r="39" spans="1:4" ht="39" customHeight="1">
      <c r="A39" s="62" t="s">
        <v>285</v>
      </c>
      <c r="B39" s="62" t="s">
        <v>286</v>
      </c>
      <c r="C39" s="51"/>
      <c r="D39" s="32"/>
    </row>
    <row r="40" spans="1:4" ht="39" customHeight="1">
      <c r="A40" s="62" t="s">
        <v>37</v>
      </c>
      <c r="B40" s="62" t="s">
        <v>287</v>
      </c>
      <c r="C40" s="51"/>
      <c r="D40" s="32"/>
    </row>
    <row r="41" spans="1:4" ht="26.25" customHeight="1">
      <c r="A41" s="62" t="s">
        <v>288</v>
      </c>
      <c r="B41" s="62" t="s">
        <v>289</v>
      </c>
      <c r="C41" s="51"/>
      <c r="D41" s="32"/>
    </row>
    <row r="42" spans="1:4" ht="39.75" customHeight="1">
      <c r="A42" s="62" t="s">
        <v>290</v>
      </c>
      <c r="B42" s="62" t="s">
        <v>291</v>
      </c>
      <c r="C42" s="51"/>
      <c r="D42" s="32"/>
    </row>
    <row r="43" spans="1:4" ht="26.25" customHeight="1">
      <c r="A43" s="62" t="s">
        <v>292</v>
      </c>
      <c r="B43" s="62" t="s">
        <v>293</v>
      </c>
      <c r="C43" s="51"/>
      <c r="D43" s="32"/>
    </row>
    <row r="44" spans="1:4" ht="39.75" customHeight="1">
      <c r="A44" s="62" t="s">
        <v>294</v>
      </c>
      <c r="B44" s="62" t="s">
        <v>295</v>
      </c>
      <c r="C44" s="51"/>
      <c r="D44" s="32"/>
    </row>
    <row r="45" spans="1:4" ht="39" customHeight="1">
      <c r="A45" s="62" t="s">
        <v>296</v>
      </c>
      <c r="B45" s="62" t="s">
        <v>297</v>
      </c>
      <c r="C45" s="51"/>
      <c r="D45" s="32"/>
    </row>
    <row r="46" spans="1:4" ht="25.5" customHeight="1">
      <c r="A46" s="62" t="s">
        <v>298</v>
      </c>
      <c r="B46" s="62" t="s">
        <v>299</v>
      </c>
      <c r="C46" s="60"/>
      <c r="D46" s="26"/>
    </row>
    <row r="47" spans="1:4" ht="38.25" customHeight="1">
      <c r="A47" s="62" t="s">
        <v>300</v>
      </c>
      <c r="B47" s="62" t="s">
        <v>301</v>
      </c>
      <c r="C47" s="51"/>
      <c r="D47" s="32"/>
    </row>
    <row r="48" spans="1:4" ht="26.25" customHeight="1">
      <c r="A48" s="62" t="s">
        <v>38</v>
      </c>
      <c r="B48" s="62" t="s">
        <v>43</v>
      </c>
      <c r="C48" s="51"/>
      <c r="D48" s="32"/>
    </row>
    <row r="49" spans="1:4" ht="23.25" customHeight="1">
      <c r="A49" s="62" t="s">
        <v>39</v>
      </c>
      <c r="B49" s="62" t="s">
        <v>44</v>
      </c>
      <c r="C49" s="51"/>
      <c r="D49" s="32"/>
    </row>
    <row r="50" spans="1:4" ht="24" customHeight="1">
      <c r="A50" s="62" t="s">
        <v>40</v>
      </c>
      <c r="B50" s="62" t="s">
        <v>45</v>
      </c>
      <c r="C50" s="52"/>
      <c r="D50" s="26"/>
    </row>
    <row r="51" spans="1:4" ht="24" customHeight="1">
      <c r="A51" s="62" t="s">
        <v>41</v>
      </c>
      <c r="B51" s="62" t="s">
        <v>46</v>
      </c>
      <c r="C51" s="51"/>
      <c r="D51" s="26"/>
    </row>
    <row r="52" spans="1:4" ht="25.5" customHeight="1">
      <c r="A52" s="62" t="s">
        <v>42</v>
      </c>
      <c r="B52" s="62" t="s">
        <v>47</v>
      </c>
      <c r="C52" s="51"/>
      <c r="D52" s="32"/>
    </row>
    <row r="53" spans="1:4" ht="26.25" customHeight="1">
      <c r="A53" s="62" t="s">
        <v>48</v>
      </c>
      <c r="B53" s="62" t="s">
        <v>50</v>
      </c>
      <c r="C53" s="51"/>
      <c r="D53" s="32"/>
    </row>
    <row r="54" spans="1:4" ht="24.75" customHeight="1">
      <c r="A54" s="62" t="s">
        <v>49</v>
      </c>
      <c r="B54" s="62" t="s">
        <v>51</v>
      </c>
      <c r="C54" s="51"/>
      <c r="D54" s="32"/>
    </row>
    <row r="55" spans="1:4" ht="30" customHeight="1">
      <c r="A55" s="96" t="s">
        <v>302</v>
      </c>
      <c r="B55" s="97"/>
      <c r="C55" s="98"/>
      <c r="D55" s="53">
        <f>D57+D60+D61+D62+D63+D84+D85+D86+D87+D88+D89+D90+D91+D92+D93+D94+D95+D96+D97+D98+D99+D100+D101+D102+D103+D104+D105+D106+D107+D58+D59+D64+D65+D66+D67+D68+D69+D71+D73+D75+D76+D77+D78+D79+D83+D80+D81+D82</f>
        <v>0</v>
      </c>
    </row>
    <row r="56" spans="1:4" ht="30" customHeight="1">
      <c r="A56" s="99" t="s">
        <v>303</v>
      </c>
      <c r="B56" s="100"/>
      <c r="C56" s="101"/>
      <c r="D56" s="33"/>
    </row>
    <row r="57" spans="1:4" ht="23.25" customHeight="1">
      <c r="A57" s="62" t="s">
        <v>52</v>
      </c>
      <c r="B57" s="62" t="s">
        <v>65</v>
      </c>
      <c r="C57" s="51"/>
      <c r="D57" s="32"/>
    </row>
    <row r="58" spans="1:4" ht="23.25" customHeight="1">
      <c r="A58" s="62" t="s">
        <v>53</v>
      </c>
      <c r="B58" s="62" t="s">
        <v>304</v>
      </c>
      <c r="C58" s="51"/>
      <c r="D58" s="32"/>
    </row>
    <row r="59" spans="1:4" ht="26.25" customHeight="1">
      <c r="A59" s="62" t="s">
        <v>54</v>
      </c>
      <c r="B59" s="62" t="s">
        <v>55</v>
      </c>
      <c r="C59" s="51"/>
      <c r="D59" s="32"/>
    </row>
    <row r="60" spans="1:4" ht="24" customHeight="1">
      <c r="A60" s="62" t="s">
        <v>305</v>
      </c>
      <c r="B60" s="62" t="s">
        <v>306</v>
      </c>
      <c r="C60" s="51"/>
      <c r="D60" s="32"/>
    </row>
    <row r="61" spans="1:4" ht="25.5" customHeight="1">
      <c r="A61" s="62" t="s">
        <v>56</v>
      </c>
      <c r="B61" s="62" t="s">
        <v>66</v>
      </c>
      <c r="C61" s="60"/>
      <c r="D61" s="32"/>
    </row>
    <row r="62" spans="1:4" ht="26.25" customHeight="1">
      <c r="A62" s="62" t="s">
        <v>57</v>
      </c>
      <c r="B62" s="62" t="s">
        <v>67</v>
      </c>
      <c r="C62" s="51"/>
      <c r="D62" s="32"/>
    </row>
    <row r="63" spans="1:4" ht="24.75" customHeight="1">
      <c r="A63" s="62" t="s">
        <v>58</v>
      </c>
      <c r="B63" s="62" t="s">
        <v>68</v>
      </c>
      <c r="C63" s="51"/>
      <c r="D63" s="32"/>
    </row>
    <row r="64" spans="1:4" ht="39" customHeight="1">
      <c r="A64" s="62" t="s">
        <v>59</v>
      </c>
      <c r="B64" s="62" t="s">
        <v>307</v>
      </c>
      <c r="C64" s="51"/>
      <c r="D64" s="32"/>
    </row>
    <row r="65" spans="1:4" ht="24.75" customHeight="1">
      <c r="A65" s="62" t="s">
        <v>61</v>
      </c>
      <c r="B65" s="62" t="s">
        <v>69</v>
      </c>
      <c r="C65" s="51"/>
      <c r="D65" s="32"/>
    </row>
    <row r="66" spans="1:4" ht="24" customHeight="1">
      <c r="A66" s="62" t="s">
        <v>60</v>
      </c>
      <c r="B66" s="62" t="s">
        <v>70</v>
      </c>
      <c r="C66" s="51"/>
      <c r="D66" s="32"/>
    </row>
    <row r="67" spans="1:4" ht="24" customHeight="1">
      <c r="A67" s="62" t="s">
        <v>62</v>
      </c>
      <c r="B67" s="62" t="s">
        <v>71</v>
      </c>
      <c r="C67" s="51"/>
      <c r="D67" s="32"/>
    </row>
    <row r="68" spans="1:4" ht="24" customHeight="1">
      <c r="A68" s="62" t="s">
        <v>63</v>
      </c>
      <c r="B68" s="62" t="s">
        <v>72</v>
      </c>
      <c r="C68" s="51"/>
      <c r="D68" s="32"/>
    </row>
    <row r="69" spans="1:4" ht="39" customHeight="1">
      <c r="A69" s="62" t="s">
        <v>64</v>
      </c>
      <c r="B69" s="62" t="s">
        <v>73</v>
      </c>
      <c r="C69" s="51"/>
      <c r="D69" s="32"/>
    </row>
    <row r="70" spans="1:4" ht="24.75" customHeight="1">
      <c r="A70" s="62" t="s">
        <v>74</v>
      </c>
      <c r="B70" s="62" t="s">
        <v>78</v>
      </c>
      <c r="C70" s="51"/>
      <c r="D70" s="32"/>
    </row>
    <row r="71" spans="1:4" ht="24.75" customHeight="1">
      <c r="A71" s="62" t="s">
        <v>75</v>
      </c>
      <c r="B71" s="62" t="s">
        <v>79</v>
      </c>
      <c r="C71" s="51"/>
      <c r="D71" s="32"/>
    </row>
    <row r="72" spans="1:4" ht="24.75" customHeight="1">
      <c r="A72" s="62" t="s">
        <v>76</v>
      </c>
      <c r="B72" s="62" t="s">
        <v>80</v>
      </c>
      <c r="C72" s="51"/>
      <c r="D72" s="32"/>
    </row>
    <row r="73" spans="1:4" ht="24" customHeight="1">
      <c r="A73" s="62" t="s">
        <v>77</v>
      </c>
      <c r="B73" s="62" t="s">
        <v>81</v>
      </c>
      <c r="C73" s="51"/>
      <c r="D73" s="32"/>
    </row>
    <row r="74" spans="1:4" ht="39" customHeight="1">
      <c r="A74" s="62" t="s">
        <v>82</v>
      </c>
      <c r="B74" s="62" t="s">
        <v>308</v>
      </c>
      <c r="C74" s="51"/>
      <c r="D74" s="32"/>
    </row>
    <row r="75" spans="1:4" ht="38.25" customHeight="1">
      <c r="A75" s="62" t="s">
        <v>83</v>
      </c>
      <c r="B75" s="62" t="s">
        <v>309</v>
      </c>
      <c r="C75" s="51"/>
      <c r="D75" s="32"/>
    </row>
    <row r="76" spans="1:4" ht="39" customHeight="1">
      <c r="A76" s="62" t="s">
        <v>310</v>
      </c>
      <c r="B76" s="62" t="s">
        <v>311</v>
      </c>
      <c r="C76" s="51"/>
      <c r="D76" s="32"/>
    </row>
    <row r="77" spans="1:4" ht="39" customHeight="1">
      <c r="A77" s="62" t="s">
        <v>312</v>
      </c>
      <c r="B77" s="62" t="s">
        <v>313</v>
      </c>
      <c r="C77" s="51"/>
      <c r="D77" s="32"/>
    </row>
    <row r="78" spans="1:4" ht="39" customHeight="1">
      <c r="A78" s="62" t="s">
        <v>314</v>
      </c>
      <c r="B78" s="62" t="s">
        <v>315</v>
      </c>
      <c r="C78" s="51"/>
      <c r="D78" s="32"/>
    </row>
    <row r="79" spans="1:4" ht="39" customHeight="1">
      <c r="A79" s="62" t="s">
        <v>316</v>
      </c>
      <c r="B79" s="62" t="s">
        <v>317</v>
      </c>
      <c r="C79" s="51"/>
      <c r="D79" s="32"/>
    </row>
    <row r="80" spans="1:4" ht="39" customHeight="1">
      <c r="A80" s="62" t="s">
        <v>318</v>
      </c>
      <c r="B80" s="62" t="s">
        <v>319</v>
      </c>
      <c r="C80" s="51"/>
      <c r="D80" s="32"/>
    </row>
    <row r="81" spans="1:4" ht="39" customHeight="1">
      <c r="A81" s="62" t="s">
        <v>320</v>
      </c>
      <c r="B81" s="62" t="s">
        <v>311</v>
      </c>
      <c r="C81" s="51"/>
      <c r="D81" s="32"/>
    </row>
    <row r="82" spans="1:4" ht="39" customHeight="1">
      <c r="A82" s="62" t="s">
        <v>321</v>
      </c>
      <c r="B82" s="62" t="s">
        <v>322</v>
      </c>
      <c r="C82" s="51"/>
      <c r="D82" s="32"/>
    </row>
    <row r="83" spans="1:4" ht="39" customHeight="1">
      <c r="A83" s="62" t="s">
        <v>323</v>
      </c>
      <c r="B83" s="62" t="s">
        <v>324</v>
      </c>
      <c r="C83" s="51"/>
      <c r="D83" s="32"/>
    </row>
    <row r="84" spans="1:4" ht="39" customHeight="1">
      <c r="A84" s="62" t="s">
        <v>325</v>
      </c>
      <c r="B84" s="62" t="s">
        <v>317</v>
      </c>
      <c r="C84" s="51"/>
      <c r="D84" s="32"/>
    </row>
    <row r="85" spans="1:4" ht="24.75" customHeight="1">
      <c r="A85" s="62" t="s">
        <v>84</v>
      </c>
      <c r="B85" s="62" t="s">
        <v>87</v>
      </c>
      <c r="C85" s="51"/>
      <c r="D85" s="32"/>
    </row>
    <row r="86" spans="1:4" ht="39" customHeight="1">
      <c r="A86" s="62" t="s">
        <v>85</v>
      </c>
      <c r="B86" s="62" t="s">
        <v>88</v>
      </c>
      <c r="C86" s="51"/>
      <c r="D86" s="32"/>
    </row>
    <row r="87" spans="1:4" ht="24" customHeight="1">
      <c r="A87" s="62" t="s">
        <v>86</v>
      </c>
      <c r="B87" s="62" t="s">
        <v>89</v>
      </c>
      <c r="C87" s="51"/>
      <c r="D87" s="32"/>
    </row>
    <row r="88" spans="1:4" ht="24.75" customHeight="1">
      <c r="A88" s="62" t="s">
        <v>90</v>
      </c>
      <c r="B88" s="62" t="s">
        <v>93</v>
      </c>
      <c r="C88" s="51"/>
      <c r="D88" s="32"/>
    </row>
    <row r="89" spans="1:4" ht="26.25" customHeight="1">
      <c r="A89" s="62" t="s">
        <v>91</v>
      </c>
      <c r="B89" s="62" t="s">
        <v>326</v>
      </c>
      <c r="C89" s="51"/>
      <c r="D89" s="32"/>
    </row>
    <row r="90" spans="1:4" ht="26.25" customHeight="1">
      <c r="A90" s="62" t="s">
        <v>92</v>
      </c>
      <c r="B90" s="62" t="s">
        <v>327</v>
      </c>
      <c r="C90" s="51"/>
      <c r="D90" s="32"/>
    </row>
    <row r="91" spans="1:4" ht="39" customHeight="1">
      <c r="A91" s="62" t="s">
        <v>328</v>
      </c>
      <c r="B91" s="62" t="s">
        <v>329</v>
      </c>
      <c r="C91" s="51"/>
      <c r="D91" s="32"/>
    </row>
    <row r="92" spans="1:4" ht="39" customHeight="1">
      <c r="A92" s="62" t="s">
        <v>330</v>
      </c>
      <c r="B92" s="62" t="s">
        <v>331</v>
      </c>
      <c r="C92" s="51"/>
      <c r="D92" s="32"/>
    </row>
    <row r="93" spans="1:4" ht="24" customHeight="1">
      <c r="A93" s="62" t="s">
        <v>332</v>
      </c>
      <c r="B93" s="62" t="s">
        <v>333</v>
      </c>
      <c r="C93" s="51"/>
      <c r="D93" s="32"/>
    </row>
    <row r="94" spans="1:4" ht="24.75" customHeight="1">
      <c r="A94" s="62" t="s">
        <v>334</v>
      </c>
      <c r="B94" s="62" t="s">
        <v>335</v>
      </c>
      <c r="C94" s="51"/>
      <c r="D94" s="32"/>
    </row>
    <row r="95" spans="1:4" ht="26.25" customHeight="1">
      <c r="A95" s="62" t="s">
        <v>94</v>
      </c>
      <c r="B95" s="62" t="s">
        <v>97</v>
      </c>
      <c r="C95" s="51"/>
      <c r="D95" s="32"/>
    </row>
    <row r="96" spans="1:4" ht="24.75" customHeight="1">
      <c r="A96" s="62" t="s">
        <v>95</v>
      </c>
      <c r="B96" s="62" t="s">
        <v>98</v>
      </c>
      <c r="C96" s="51"/>
      <c r="D96" s="32"/>
    </row>
    <row r="97" spans="1:4" ht="26.25" customHeight="1">
      <c r="A97" s="62" t="s">
        <v>96</v>
      </c>
      <c r="B97" s="62" t="s">
        <v>99</v>
      </c>
      <c r="C97" s="51"/>
      <c r="D97" s="32"/>
    </row>
    <row r="98" spans="1:4" ht="39.75" customHeight="1">
      <c r="A98" s="62" t="s">
        <v>336</v>
      </c>
      <c r="B98" s="62" t="s">
        <v>337</v>
      </c>
      <c r="C98" s="51"/>
      <c r="D98" s="32"/>
    </row>
    <row r="99" spans="1:4" ht="39" customHeight="1">
      <c r="A99" s="62" t="s">
        <v>338</v>
      </c>
      <c r="B99" s="62" t="s">
        <v>339</v>
      </c>
      <c r="C99" s="51"/>
      <c r="D99" s="32"/>
    </row>
    <row r="100" spans="1:4" ht="39" customHeight="1">
      <c r="A100" s="62" t="s">
        <v>340</v>
      </c>
      <c r="B100" s="62" t="s">
        <v>341</v>
      </c>
      <c r="C100" s="51"/>
      <c r="D100" s="32"/>
    </row>
    <row r="101" spans="1:4" ht="39" customHeight="1">
      <c r="A101" s="62" t="s">
        <v>342</v>
      </c>
      <c r="B101" s="62" t="s">
        <v>343</v>
      </c>
      <c r="C101" s="51"/>
      <c r="D101" s="32"/>
    </row>
    <row r="102" spans="1:4" ht="39.75" customHeight="1">
      <c r="A102" s="62" t="s">
        <v>344</v>
      </c>
      <c r="B102" s="62" t="s">
        <v>345</v>
      </c>
      <c r="C102" s="51"/>
      <c r="D102" s="32"/>
    </row>
    <row r="103" spans="1:4" ht="39" customHeight="1">
      <c r="A103" s="62" t="s">
        <v>346</v>
      </c>
      <c r="B103" s="62" t="s">
        <v>347</v>
      </c>
      <c r="C103" s="51"/>
      <c r="D103" s="32"/>
    </row>
    <row r="104" spans="1:4" ht="24.75" customHeight="1">
      <c r="A104" s="62" t="s">
        <v>100</v>
      </c>
      <c r="B104" s="62" t="s">
        <v>348</v>
      </c>
      <c r="C104" s="51"/>
      <c r="D104" s="32"/>
    </row>
    <row r="105" spans="1:4" ht="24" customHeight="1">
      <c r="A105" s="62" t="s">
        <v>349</v>
      </c>
      <c r="B105" s="62" t="s">
        <v>350</v>
      </c>
      <c r="C105" s="51"/>
      <c r="D105" s="32"/>
    </row>
    <row r="106" spans="1:4" ht="24.75" customHeight="1">
      <c r="A106" s="62" t="s">
        <v>351</v>
      </c>
      <c r="B106" s="62" t="s">
        <v>352</v>
      </c>
      <c r="C106" s="51"/>
      <c r="D106" s="32"/>
    </row>
    <row r="107" spans="1:4" ht="26.25" customHeight="1">
      <c r="A107" s="62" t="s">
        <v>353</v>
      </c>
      <c r="B107" s="62" t="s">
        <v>354</v>
      </c>
      <c r="C107" s="51"/>
      <c r="D107" s="32"/>
    </row>
    <row r="108" spans="1:4" ht="30.75" customHeight="1">
      <c r="A108" s="96" t="s">
        <v>376</v>
      </c>
      <c r="B108" s="97"/>
      <c r="C108" s="98"/>
      <c r="D108" s="53">
        <f>D110+D111+D112+D113+D114+D115+D116+D117+D118+D119+D120+D121+D122+D123+D124+D125+D126+D127+D128+D129+D130+D140+D141+D131+D132+D133+D134+D135+D136+D138+D139</f>
        <v>0</v>
      </c>
    </row>
    <row r="109" spans="1:4" ht="33.75" customHeight="1">
      <c r="A109" s="95" t="s">
        <v>239</v>
      </c>
      <c r="B109" s="84"/>
      <c r="C109" s="85"/>
      <c r="D109" s="33"/>
    </row>
    <row r="110" spans="1:4" ht="24.75" customHeight="1">
      <c r="A110" s="62" t="s">
        <v>101</v>
      </c>
      <c r="B110" s="62" t="s">
        <v>104</v>
      </c>
      <c r="C110" s="51"/>
      <c r="D110" s="32"/>
    </row>
    <row r="111" spans="1:4" ht="24.75" customHeight="1">
      <c r="A111" s="62" t="s">
        <v>102</v>
      </c>
      <c r="B111" s="62" t="s">
        <v>355</v>
      </c>
      <c r="C111" s="51"/>
      <c r="D111" s="32"/>
    </row>
    <row r="112" spans="1:4" ht="24" customHeight="1">
      <c r="A112" s="62" t="s">
        <v>103</v>
      </c>
      <c r="B112" s="62" t="s">
        <v>105</v>
      </c>
      <c r="C112" s="51"/>
      <c r="D112" s="32"/>
    </row>
    <row r="113" spans="1:4" ht="26.25" customHeight="1">
      <c r="A113" s="62" t="s">
        <v>356</v>
      </c>
      <c r="B113" s="62" t="s">
        <v>357</v>
      </c>
      <c r="C113" s="51"/>
      <c r="D113" s="32"/>
    </row>
    <row r="114" spans="1:4" ht="24.75" customHeight="1">
      <c r="A114" s="62" t="s">
        <v>106</v>
      </c>
      <c r="B114" s="62" t="s">
        <v>115</v>
      </c>
      <c r="C114" s="51"/>
      <c r="D114" s="32"/>
    </row>
    <row r="115" spans="1:4" ht="24.75" customHeight="1">
      <c r="A115" s="62" t="s">
        <v>107</v>
      </c>
      <c r="B115" s="62" t="s">
        <v>116</v>
      </c>
      <c r="C115" s="51"/>
      <c r="D115" s="32"/>
    </row>
    <row r="116" spans="1:4" ht="24.75" customHeight="1">
      <c r="A116" s="62" t="s">
        <v>108</v>
      </c>
      <c r="B116" s="62" t="s">
        <v>117</v>
      </c>
      <c r="C116" s="51"/>
      <c r="D116" s="32"/>
    </row>
    <row r="117" spans="1:4" ht="24.75" customHeight="1">
      <c r="A117" s="62" t="s">
        <v>109</v>
      </c>
      <c r="B117" s="62" t="s">
        <v>118</v>
      </c>
      <c r="C117" s="51"/>
      <c r="D117" s="32"/>
    </row>
    <row r="118" spans="1:4" ht="26.25" customHeight="1">
      <c r="A118" s="62" t="s">
        <v>110</v>
      </c>
      <c r="B118" s="62" t="s">
        <v>119</v>
      </c>
      <c r="C118" s="51"/>
      <c r="D118" s="32"/>
    </row>
    <row r="119" spans="1:4" ht="26.25" customHeight="1">
      <c r="A119" s="62" t="s">
        <v>111</v>
      </c>
      <c r="B119" s="62" t="s">
        <v>120</v>
      </c>
      <c r="C119" s="51"/>
      <c r="D119" s="32"/>
    </row>
    <row r="120" spans="1:4" ht="24.75" customHeight="1">
      <c r="A120" s="62" t="s">
        <v>112</v>
      </c>
      <c r="B120" s="62" t="s">
        <v>121</v>
      </c>
      <c r="C120" s="51"/>
      <c r="D120" s="32"/>
    </row>
    <row r="121" spans="1:4" ht="26.25" customHeight="1">
      <c r="A121" s="62" t="s">
        <v>113</v>
      </c>
      <c r="B121" s="62" t="s">
        <v>122</v>
      </c>
      <c r="C121" s="51"/>
      <c r="D121" s="32"/>
    </row>
    <row r="122" spans="1:4" ht="39" customHeight="1">
      <c r="A122" s="62" t="s">
        <v>114</v>
      </c>
      <c r="B122" s="62" t="s">
        <v>123</v>
      </c>
      <c r="C122" s="60"/>
      <c r="D122" s="32"/>
    </row>
    <row r="123" spans="1:4" ht="26.25" customHeight="1">
      <c r="A123" s="62" t="s">
        <v>124</v>
      </c>
      <c r="B123" s="62" t="s">
        <v>127</v>
      </c>
      <c r="C123" s="51"/>
      <c r="D123" s="32"/>
    </row>
    <row r="124" spans="1:4" ht="26.25" customHeight="1">
      <c r="A124" s="62" t="s">
        <v>125</v>
      </c>
      <c r="B124" s="62" t="s">
        <v>128</v>
      </c>
      <c r="C124" s="51"/>
      <c r="D124" s="32"/>
    </row>
    <row r="125" spans="1:4" ht="26.25" customHeight="1">
      <c r="A125" s="62" t="s">
        <v>358</v>
      </c>
      <c r="B125" s="62" t="s">
        <v>359</v>
      </c>
      <c r="C125" s="51"/>
      <c r="D125" s="32"/>
    </row>
    <row r="126" spans="1:4" ht="25.5" customHeight="1">
      <c r="A126" s="62" t="s">
        <v>126</v>
      </c>
      <c r="B126" s="62" t="s">
        <v>129</v>
      </c>
      <c r="C126" s="60"/>
      <c r="D126" s="32"/>
    </row>
    <row r="127" spans="1:4" ht="39" customHeight="1">
      <c r="A127" s="62" t="s">
        <v>130</v>
      </c>
      <c r="B127" s="62" t="s">
        <v>133</v>
      </c>
      <c r="C127" s="51"/>
      <c r="D127" s="32"/>
    </row>
    <row r="128" spans="1:4" ht="24.75" customHeight="1">
      <c r="A128" s="62" t="s">
        <v>131</v>
      </c>
      <c r="B128" s="62" t="s">
        <v>360</v>
      </c>
      <c r="C128" s="51"/>
      <c r="D128" s="32"/>
    </row>
    <row r="129" spans="1:4" ht="26.25" customHeight="1">
      <c r="A129" s="62" t="s">
        <v>132</v>
      </c>
      <c r="B129" s="62" t="s">
        <v>361</v>
      </c>
      <c r="C129" s="51"/>
      <c r="D129" s="32"/>
    </row>
    <row r="130" spans="1:4" ht="38.25" customHeight="1">
      <c r="A130" s="62" t="s">
        <v>362</v>
      </c>
      <c r="B130" s="62" t="s">
        <v>363</v>
      </c>
      <c r="C130" s="51"/>
      <c r="D130" s="32"/>
    </row>
    <row r="131" spans="1:4" ht="38.25" customHeight="1">
      <c r="A131" s="62" t="s">
        <v>364</v>
      </c>
      <c r="B131" s="62" t="s">
        <v>365</v>
      </c>
      <c r="C131" s="51"/>
      <c r="D131" s="32"/>
    </row>
    <row r="132" spans="1:4" ht="24.75" customHeight="1">
      <c r="A132" s="62" t="s">
        <v>366</v>
      </c>
      <c r="B132" s="62" t="s">
        <v>367</v>
      </c>
      <c r="C132" s="51"/>
      <c r="D132" s="32"/>
    </row>
    <row r="133" spans="1:4" ht="26.25" customHeight="1">
      <c r="A133" s="62" t="s">
        <v>368</v>
      </c>
      <c r="B133" s="62" t="s">
        <v>369</v>
      </c>
      <c r="C133" s="51"/>
      <c r="D133" s="32"/>
    </row>
    <row r="134" spans="1:4" ht="26.25" customHeight="1">
      <c r="A134" s="62" t="s">
        <v>134</v>
      </c>
      <c r="B134" s="62" t="s">
        <v>139</v>
      </c>
      <c r="C134" s="51"/>
      <c r="D134" s="32"/>
    </row>
    <row r="135" spans="1:4" ht="24.75" customHeight="1">
      <c r="A135" s="62" t="s">
        <v>135</v>
      </c>
      <c r="B135" s="62" t="s">
        <v>140</v>
      </c>
      <c r="C135" s="51"/>
      <c r="D135" s="32"/>
    </row>
    <row r="136" spans="1:4" ht="24.75" customHeight="1">
      <c r="A136" s="62" t="s">
        <v>136</v>
      </c>
      <c r="B136" s="62" t="s">
        <v>141</v>
      </c>
      <c r="C136" s="51"/>
      <c r="D136" s="32"/>
    </row>
    <row r="137" spans="1:4" ht="24.75" customHeight="1">
      <c r="A137" s="62" t="s">
        <v>137</v>
      </c>
      <c r="B137" s="62" t="s">
        <v>142</v>
      </c>
      <c r="C137" s="51"/>
      <c r="D137" s="32"/>
    </row>
    <row r="138" spans="1:4" ht="26.25" customHeight="1">
      <c r="A138" s="62" t="s">
        <v>138</v>
      </c>
      <c r="B138" s="62" t="s">
        <v>143</v>
      </c>
      <c r="C138" s="51"/>
      <c r="D138" s="32"/>
    </row>
    <row r="139" spans="1:4" ht="26.25" customHeight="1">
      <c r="A139" s="62" t="s">
        <v>370</v>
      </c>
      <c r="B139" s="62" t="s">
        <v>371</v>
      </c>
      <c r="C139" s="51"/>
      <c r="D139" s="32"/>
    </row>
    <row r="140" spans="1:4" ht="24.75" customHeight="1">
      <c r="A140" s="62" t="s">
        <v>372</v>
      </c>
      <c r="B140" s="62" t="s">
        <v>373</v>
      </c>
      <c r="C140" s="51"/>
      <c r="D140" s="32"/>
    </row>
    <row r="141" spans="1:4" ht="26.25" customHeight="1">
      <c r="A141" s="62" t="s">
        <v>374</v>
      </c>
      <c r="B141" s="62" t="s">
        <v>375</v>
      </c>
      <c r="C141" s="51"/>
      <c r="D141" s="32"/>
    </row>
    <row r="142" spans="1:4" ht="29.25" customHeight="1">
      <c r="A142" s="96" t="s">
        <v>377</v>
      </c>
      <c r="B142" s="97"/>
      <c r="C142" s="98"/>
      <c r="D142" s="53">
        <f>D145+D146+D147+D148+D149+D150+D151+D152+D153+D154+D155+D156+D144</f>
        <v>0</v>
      </c>
    </row>
    <row r="143" spans="1:4" ht="29.25" customHeight="1">
      <c r="A143" s="95" t="s">
        <v>239</v>
      </c>
      <c r="B143" s="84"/>
      <c r="C143" s="85"/>
      <c r="D143" s="33"/>
    </row>
    <row r="144" spans="1:4" ht="24" customHeight="1">
      <c r="A144" s="62" t="s">
        <v>144</v>
      </c>
      <c r="B144" s="62" t="s">
        <v>146</v>
      </c>
      <c r="C144" s="61"/>
      <c r="D144" s="32"/>
    </row>
    <row r="145" spans="1:4" ht="26.25" customHeight="1">
      <c r="A145" s="62" t="s">
        <v>145</v>
      </c>
      <c r="B145" s="62" t="s">
        <v>147</v>
      </c>
      <c r="C145" s="51"/>
      <c r="D145" s="32"/>
    </row>
    <row r="146" spans="1:4" ht="24.75" customHeight="1">
      <c r="A146" s="62" t="s">
        <v>148</v>
      </c>
      <c r="B146" s="62" t="s">
        <v>152</v>
      </c>
      <c r="C146" s="51"/>
      <c r="D146" s="32"/>
    </row>
    <row r="147" spans="1:4" ht="26.25" customHeight="1">
      <c r="A147" s="62" t="s">
        <v>149</v>
      </c>
      <c r="B147" s="62" t="s">
        <v>153</v>
      </c>
      <c r="C147" s="51"/>
      <c r="D147" s="32"/>
    </row>
    <row r="148" spans="1:4" ht="24.75" customHeight="1">
      <c r="A148" s="62" t="s">
        <v>150</v>
      </c>
      <c r="B148" s="62" t="s">
        <v>154</v>
      </c>
      <c r="C148" s="51"/>
      <c r="D148" s="32"/>
    </row>
    <row r="149" spans="1:4" ht="24.75" customHeight="1">
      <c r="A149" s="62" t="s">
        <v>151</v>
      </c>
      <c r="B149" s="62" t="s">
        <v>33</v>
      </c>
      <c r="C149" s="51"/>
      <c r="D149" s="32"/>
    </row>
    <row r="150" spans="1:4" ht="24.75" customHeight="1">
      <c r="A150" s="62" t="s">
        <v>155</v>
      </c>
      <c r="B150" s="62" t="s">
        <v>159</v>
      </c>
      <c r="C150" s="51"/>
      <c r="D150" s="32"/>
    </row>
    <row r="151" spans="1:4" ht="26.25" customHeight="1">
      <c r="A151" s="62" t="s">
        <v>156</v>
      </c>
      <c r="B151" s="62" t="s">
        <v>160</v>
      </c>
      <c r="C151" s="51"/>
      <c r="D151" s="32"/>
    </row>
    <row r="152" spans="1:4" ht="24.75" customHeight="1">
      <c r="A152" s="62" t="s">
        <v>157</v>
      </c>
      <c r="B152" s="62" t="s">
        <v>161</v>
      </c>
      <c r="C152" s="60"/>
      <c r="D152" s="32"/>
    </row>
    <row r="153" spans="1:4" ht="26.25" customHeight="1">
      <c r="A153" s="62" t="s">
        <v>158</v>
      </c>
      <c r="B153" s="62" t="s">
        <v>162</v>
      </c>
      <c r="C153" s="51"/>
      <c r="D153" s="32"/>
    </row>
    <row r="154" spans="1:4" ht="25.5" customHeight="1">
      <c r="A154" s="62" t="s">
        <v>163</v>
      </c>
      <c r="B154" s="62" t="s">
        <v>166</v>
      </c>
      <c r="C154" s="60"/>
      <c r="D154" s="45"/>
    </row>
    <row r="155" spans="1:4" ht="22.5" customHeight="1">
      <c r="A155" s="62" t="s">
        <v>164</v>
      </c>
      <c r="B155" s="62" t="s">
        <v>167</v>
      </c>
      <c r="C155" s="51"/>
      <c r="D155" s="32"/>
    </row>
    <row r="156" spans="1:4" ht="26.25" customHeight="1">
      <c r="A156" s="62" t="s">
        <v>165</v>
      </c>
      <c r="B156" s="62" t="s">
        <v>51</v>
      </c>
      <c r="C156" s="51"/>
      <c r="D156" s="32"/>
    </row>
    <row r="157" spans="1:4" ht="29.25" customHeight="1">
      <c r="A157" s="102" t="s">
        <v>378</v>
      </c>
      <c r="B157" s="94"/>
      <c r="C157" s="103"/>
      <c r="D157" s="64">
        <f>D159+D160+D161+D162+D163+D164+D166+D167+D168+D169+D170+D171</f>
        <v>0</v>
      </c>
    </row>
    <row r="158" spans="1:4" ht="30.75" customHeight="1">
      <c r="A158" s="99" t="s">
        <v>239</v>
      </c>
      <c r="B158" s="100"/>
      <c r="C158" s="101"/>
      <c r="D158" s="32"/>
    </row>
    <row r="159" spans="1:4" ht="25.5" customHeight="1">
      <c r="A159" s="63" t="s">
        <v>379</v>
      </c>
      <c r="B159" s="52" t="s">
        <v>380</v>
      </c>
      <c r="C159" s="60"/>
      <c r="D159" s="32"/>
    </row>
    <row r="160" spans="1:4" ht="40.5" customHeight="1">
      <c r="A160" s="63" t="s">
        <v>381</v>
      </c>
      <c r="B160" s="52" t="s">
        <v>382</v>
      </c>
      <c r="C160" s="60"/>
      <c r="D160" s="32"/>
    </row>
    <row r="161" spans="1:4" ht="25.5" customHeight="1">
      <c r="A161" s="63" t="s">
        <v>383</v>
      </c>
      <c r="B161" s="52" t="s">
        <v>384</v>
      </c>
      <c r="C161" s="60"/>
      <c r="D161" s="32"/>
    </row>
    <row r="162" spans="1:4" ht="25.5" customHeight="1">
      <c r="A162" s="63" t="s">
        <v>385</v>
      </c>
      <c r="B162" s="52" t="s">
        <v>386</v>
      </c>
      <c r="C162" s="60"/>
      <c r="D162" s="32"/>
    </row>
    <row r="163" spans="1:4" ht="25.5" customHeight="1">
      <c r="A163" s="63" t="s">
        <v>387</v>
      </c>
      <c r="B163" s="52" t="s">
        <v>388</v>
      </c>
      <c r="C163" s="60"/>
      <c r="D163" s="32"/>
    </row>
    <row r="164" spans="1:4" ht="25.5" customHeight="1">
      <c r="A164" s="63" t="s">
        <v>389</v>
      </c>
      <c r="B164" s="52" t="s">
        <v>390</v>
      </c>
      <c r="C164" s="60"/>
      <c r="D164" s="32"/>
    </row>
    <row r="165" spans="1:4" ht="25.5" customHeight="1">
      <c r="A165" s="63" t="s">
        <v>391</v>
      </c>
      <c r="B165" s="52" t="s">
        <v>392</v>
      </c>
      <c r="C165" s="60"/>
      <c r="D165" s="32"/>
    </row>
    <row r="166" spans="1:4" ht="25.5" customHeight="1">
      <c r="A166" s="63" t="s">
        <v>393</v>
      </c>
      <c r="B166" s="52" t="s">
        <v>394</v>
      </c>
      <c r="C166" s="60"/>
      <c r="D166" s="32"/>
    </row>
    <row r="167" spans="1:4" ht="25.5" customHeight="1">
      <c r="A167" s="63" t="s">
        <v>395</v>
      </c>
      <c r="B167" s="52" t="s">
        <v>396</v>
      </c>
      <c r="C167" s="60"/>
      <c r="D167" s="32"/>
    </row>
    <row r="168" spans="1:4" ht="25.5" customHeight="1">
      <c r="A168" s="63" t="s">
        <v>397</v>
      </c>
      <c r="B168" s="52" t="s">
        <v>398</v>
      </c>
      <c r="C168" s="60"/>
      <c r="D168" s="32"/>
    </row>
    <row r="169" spans="1:4" ht="25.5" customHeight="1">
      <c r="A169" s="63" t="s">
        <v>399</v>
      </c>
      <c r="B169" s="52" t="s">
        <v>400</v>
      </c>
      <c r="C169" s="60"/>
      <c r="D169" s="32"/>
    </row>
    <row r="170" spans="1:4" ht="25.5" customHeight="1">
      <c r="A170" s="63" t="s">
        <v>401</v>
      </c>
      <c r="B170" s="52" t="s">
        <v>402</v>
      </c>
      <c r="C170" s="60"/>
      <c r="D170" s="32"/>
    </row>
    <row r="171" spans="1:4" ht="25.5" customHeight="1">
      <c r="A171" s="63" t="s">
        <v>403</v>
      </c>
      <c r="B171" s="52" t="s">
        <v>404</v>
      </c>
      <c r="C171" s="60"/>
      <c r="D171" s="32"/>
    </row>
    <row r="172" spans="1:4" ht="20.25">
      <c r="A172" s="20"/>
      <c r="B172" s="20"/>
      <c r="C172" s="15"/>
      <c r="D172" s="32"/>
    </row>
    <row r="173" spans="1:4" ht="58.5" customHeight="1">
      <c r="A173" s="31"/>
      <c r="B173" s="31" t="s">
        <v>170</v>
      </c>
      <c r="C173" s="46"/>
      <c r="D173" s="65">
        <f>D142+D108+D55+D9+D157</f>
        <v>0</v>
      </c>
    </row>
    <row r="174" spans="1:4">
      <c r="A174" s="12"/>
      <c r="B174" s="12"/>
      <c r="C174" s="13"/>
      <c r="D174" s="14"/>
    </row>
    <row r="175" spans="1:4">
      <c r="A175" s="8"/>
      <c r="B175" s="8"/>
      <c r="C175" s="9"/>
      <c r="D175" s="10"/>
    </row>
    <row r="176" spans="1:4" ht="23.25">
      <c r="A176" s="8"/>
      <c r="B176" s="23" t="s">
        <v>235</v>
      </c>
      <c r="C176" s="87" t="s">
        <v>236</v>
      </c>
      <c r="D176" s="87"/>
    </row>
    <row r="177" spans="1:4" ht="23.25">
      <c r="A177" s="8"/>
      <c r="B177" s="23"/>
      <c r="C177" s="23"/>
      <c r="D177" s="24"/>
    </row>
    <row r="178" spans="1:4" ht="23.25">
      <c r="A178" s="8"/>
      <c r="B178" s="23" t="s">
        <v>237</v>
      </c>
      <c r="C178" s="87" t="s">
        <v>238</v>
      </c>
      <c r="D178" s="87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11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11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11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11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11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</sheetData>
  <mergeCells count="18">
    <mergeCell ref="A109:C109"/>
    <mergeCell ref="D6:D7"/>
    <mergeCell ref="A143:C143"/>
    <mergeCell ref="C2:D2"/>
    <mergeCell ref="C176:D176"/>
    <mergeCell ref="C178:D178"/>
    <mergeCell ref="B4:D4"/>
    <mergeCell ref="A6:B7"/>
    <mergeCell ref="C6:C7"/>
    <mergeCell ref="A8:C8"/>
    <mergeCell ref="A9:C9"/>
    <mergeCell ref="A55:C55"/>
    <mergeCell ref="A108:C108"/>
    <mergeCell ref="A56:C56"/>
    <mergeCell ref="A142:C142"/>
    <mergeCell ref="A157:C157"/>
    <mergeCell ref="A158:C158"/>
    <mergeCell ref="A10:C10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03"/>
  <sheetViews>
    <sheetView view="pageBreakPreview" zoomScale="55" zoomScaleNormal="40" zoomScaleSheetLayoutView="55" workbookViewId="0">
      <pane ySplit="7" topLeftCell="A155" activePane="bottomLeft" state="frozenSplit"/>
      <selection activeCell="E1" sqref="E1:G1048576"/>
      <selection pane="bottomLeft" activeCell="C6" sqref="C6:D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4.140625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 ht="30.75" customHeight="1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30" customHeight="1">
      <c r="A6" s="104" t="s">
        <v>1</v>
      </c>
      <c r="B6" s="105"/>
      <c r="C6" s="112" t="s">
        <v>463</v>
      </c>
      <c r="D6" s="114" t="s">
        <v>464</v>
      </c>
    </row>
    <row r="7" spans="1:4" ht="96" customHeight="1" thickBot="1">
      <c r="A7" s="106"/>
      <c r="B7" s="107"/>
      <c r="C7" s="111"/>
      <c r="D7" s="114"/>
    </row>
    <row r="8" spans="1:4" ht="32.25" customHeight="1">
      <c r="A8" s="93" t="s">
        <v>405</v>
      </c>
      <c r="B8" s="93"/>
      <c r="C8" s="93"/>
      <c r="D8" s="50"/>
    </row>
    <row r="9" spans="1:4" s="4" customFormat="1" ht="30.75" customHeight="1">
      <c r="A9" s="102" t="s">
        <v>406</v>
      </c>
      <c r="B9" s="94"/>
      <c r="C9" s="103"/>
      <c r="D9" s="53">
        <f>D11+D35+D36+D37+D38+D39+D40+D41+D42+D43+D44+D45+D46+D47+D48+D49+D50+D51+D52+D53+D54+D55+D56+D57+D58+D59+D60+D61+D62+D63+D12+D15+D16+D17+D18+D19+D20+D21+D22+D23+D24+D25+D26+D28+D29+D30+D31+D32+D34</f>
        <v>0</v>
      </c>
    </row>
    <row r="10" spans="1:4" s="4" customFormat="1" ht="30.75" customHeight="1">
      <c r="A10" s="108" t="s">
        <v>239</v>
      </c>
      <c r="B10" s="109"/>
      <c r="C10" s="110"/>
      <c r="D10" s="33"/>
    </row>
    <row r="11" spans="1:4" s="4" customFormat="1" ht="24" customHeight="1">
      <c r="A11" s="52" t="s">
        <v>171</v>
      </c>
      <c r="B11" s="52" t="s">
        <v>174</v>
      </c>
      <c r="C11" s="15"/>
      <c r="D11" s="32"/>
    </row>
    <row r="12" spans="1:4" s="4" customFormat="1" ht="22.5" customHeight="1">
      <c r="A12" s="52" t="s">
        <v>172</v>
      </c>
      <c r="B12" s="52" t="s">
        <v>304</v>
      </c>
      <c r="C12" s="15"/>
      <c r="D12" s="32"/>
    </row>
    <row r="13" spans="1:4" s="4" customFormat="1" ht="25.5" customHeight="1">
      <c r="A13" s="52" t="s">
        <v>173</v>
      </c>
      <c r="B13" s="52" t="s">
        <v>175</v>
      </c>
      <c r="C13" s="15"/>
      <c r="D13" s="32"/>
    </row>
    <row r="14" spans="1:4" s="4" customFormat="1" ht="22.5" customHeight="1">
      <c r="A14" s="52" t="s">
        <v>407</v>
      </c>
      <c r="B14" s="52" t="s">
        <v>408</v>
      </c>
      <c r="C14" s="15"/>
      <c r="D14" s="32"/>
    </row>
    <row r="15" spans="1:4" s="4" customFormat="1" ht="25.5" customHeight="1">
      <c r="A15" s="52" t="s">
        <v>176</v>
      </c>
      <c r="B15" s="52" t="s">
        <v>185</v>
      </c>
      <c r="C15" s="15"/>
      <c r="D15" s="32"/>
    </row>
    <row r="16" spans="1:4" s="4" customFormat="1" ht="22.5" customHeight="1">
      <c r="A16" s="52" t="s">
        <v>177</v>
      </c>
      <c r="B16" s="52" t="s">
        <v>186</v>
      </c>
      <c r="C16" s="15"/>
      <c r="D16" s="32"/>
    </row>
    <row r="17" spans="1:4" s="4" customFormat="1" ht="22.5" customHeight="1">
      <c r="A17" s="52" t="s">
        <v>178</v>
      </c>
      <c r="B17" s="52" t="s">
        <v>187</v>
      </c>
      <c r="C17" s="15"/>
      <c r="D17" s="32"/>
    </row>
    <row r="18" spans="1:4" s="4" customFormat="1" ht="27.75" customHeight="1">
      <c r="A18" s="52" t="s">
        <v>179</v>
      </c>
      <c r="B18" s="52" t="s">
        <v>188</v>
      </c>
      <c r="C18" s="15"/>
      <c r="D18" s="32"/>
    </row>
    <row r="19" spans="1:4" s="4" customFormat="1" ht="22.5" customHeight="1">
      <c r="A19" s="52" t="s">
        <v>180</v>
      </c>
      <c r="B19" s="52" t="s">
        <v>189</v>
      </c>
      <c r="C19" s="15"/>
      <c r="D19" s="32"/>
    </row>
    <row r="20" spans="1:4" s="4" customFormat="1" ht="22.5" customHeight="1">
      <c r="A20" s="52" t="s">
        <v>181</v>
      </c>
      <c r="B20" s="52" t="s">
        <v>190</v>
      </c>
      <c r="C20" s="15"/>
      <c r="D20" s="32"/>
    </row>
    <row r="21" spans="1:4" s="4" customFormat="1" ht="24" customHeight="1">
      <c r="A21" s="52" t="s">
        <v>182</v>
      </c>
      <c r="B21" s="52" t="s">
        <v>191</v>
      </c>
      <c r="C21" s="15"/>
      <c r="D21" s="32"/>
    </row>
    <row r="22" spans="1:4" s="4" customFormat="1" ht="25.5" customHeight="1">
      <c r="A22" s="63" t="s">
        <v>183</v>
      </c>
      <c r="B22" s="52" t="s">
        <v>192</v>
      </c>
      <c r="C22" s="15"/>
      <c r="D22" s="32"/>
    </row>
    <row r="23" spans="1:4" s="4" customFormat="1" ht="25.5" customHeight="1">
      <c r="A23" s="52" t="s">
        <v>184</v>
      </c>
      <c r="B23" s="52" t="s">
        <v>193</v>
      </c>
      <c r="C23" s="15"/>
      <c r="D23" s="32"/>
    </row>
    <row r="24" spans="1:4" s="4" customFormat="1" ht="22.5" customHeight="1">
      <c r="A24" s="52" t="s">
        <v>194</v>
      </c>
      <c r="B24" s="52" t="s">
        <v>198</v>
      </c>
      <c r="C24" s="15"/>
      <c r="D24" s="32"/>
    </row>
    <row r="25" spans="1:4" s="4" customFormat="1" ht="24" customHeight="1">
      <c r="A25" s="52" t="s">
        <v>195</v>
      </c>
      <c r="B25" s="52" t="s">
        <v>199</v>
      </c>
      <c r="C25" s="15"/>
      <c r="D25" s="32"/>
    </row>
    <row r="26" spans="1:4" s="4" customFormat="1" ht="25.5" customHeight="1">
      <c r="A26" s="52" t="s">
        <v>196</v>
      </c>
      <c r="B26" s="52" t="s">
        <v>200</v>
      </c>
      <c r="C26" s="15"/>
      <c r="D26" s="32"/>
    </row>
    <row r="27" spans="1:4" s="4" customFormat="1" ht="25.5" customHeight="1">
      <c r="A27" s="52" t="s">
        <v>197</v>
      </c>
      <c r="B27" s="52" t="s">
        <v>201</v>
      </c>
      <c r="C27" s="15"/>
      <c r="D27" s="32"/>
    </row>
    <row r="28" spans="1:4" s="4" customFormat="1" ht="39" customHeight="1">
      <c r="A28" s="52" t="s">
        <v>202</v>
      </c>
      <c r="B28" s="52" t="s">
        <v>409</v>
      </c>
      <c r="C28" s="15"/>
      <c r="D28" s="32"/>
    </row>
    <row r="29" spans="1:4" s="4" customFormat="1" ht="39" customHeight="1">
      <c r="A29" s="52" t="s">
        <v>203</v>
      </c>
      <c r="B29" s="52" t="s">
        <v>410</v>
      </c>
      <c r="C29" s="15"/>
      <c r="D29" s="32"/>
    </row>
    <row r="30" spans="1:4" s="4" customFormat="1" ht="39" customHeight="1">
      <c r="A30" s="52" t="s">
        <v>411</v>
      </c>
      <c r="B30" s="52" t="s">
        <v>412</v>
      </c>
      <c r="C30" s="15"/>
      <c r="D30" s="32"/>
    </row>
    <row r="31" spans="1:4" s="4" customFormat="1" ht="39" customHeight="1">
      <c r="A31" s="52" t="s">
        <v>413</v>
      </c>
      <c r="B31" s="52" t="s">
        <v>414</v>
      </c>
      <c r="C31" s="15"/>
      <c r="D31" s="32"/>
    </row>
    <row r="32" spans="1:4" s="4" customFormat="1" ht="39" customHeight="1">
      <c r="A32" s="52" t="s">
        <v>415</v>
      </c>
      <c r="B32" s="52" t="s">
        <v>416</v>
      </c>
      <c r="C32" s="15"/>
      <c r="D32" s="32"/>
    </row>
    <row r="33" spans="1:4" s="4" customFormat="1" ht="39" customHeight="1">
      <c r="A33" s="52" t="s">
        <v>417</v>
      </c>
      <c r="B33" s="52" t="s">
        <v>418</v>
      </c>
      <c r="C33" s="15"/>
      <c r="D33" s="32"/>
    </row>
    <row r="34" spans="1:4" s="4" customFormat="1" ht="39" customHeight="1">
      <c r="A34" s="52" t="s">
        <v>419</v>
      </c>
      <c r="B34" s="52" t="s">
        <v>420</v>
      </c>
      <c r="C34" s="15"/>
      <c r="D34" s="32"/>
    </row>
    <row r="35" spans="1:4" s="4" customFormat="1" ht="39" customHeight="1">
      <c r="A35" s="52" t="s">
        <v>421</v>
      </c>
      <c r="B35" s="52" t="s">
        <v>412</v>
      </c>
      <c r="C35" s="15"/>
      <c r="D35" s="32"/>
    </row>
    <row r="36" spans="1:4" ht="39.75" customHeight="1">
      <c r="A36" s="52" t="s">
        <v>422</v>
      </c>
      <c r="B36" s="52" t="s">
        <v>423</v>
      </c>
      <c r="C36" s="15"/>
      <c r="D36" s="32"/>
    </row>
    <row r="37" spans="1:4" ht="41.25" customHeight="1">
      <c r="A37" s="52" t="s">
        <v>424</v>
      </c>
      <c r="B37" s="52" t="s">
        <v>416</v>
      </c>
      <c r="C37" s="16"/>
      <c r="D37" s="32"/>
    </row>
    <row r="38" spans="1:4" ht="41.25" customHeight="1">
      <c r="A38" s="52" t="s">
        <v>425</v>
      </c>
      <c r="B38" s="52" t="s">
        <v>426</v>
      </c>
      <c r="C38" s="16"/>
      <c r="D38" s="32"/>
    </row>
    <row r="39" spans="1:4" ht="24.75" customHeight="1">
      <c r="A39" s="52" t="s">
        <v>204</v>
      </c>
      <c r="B39" s="52" t="s">
        <v>87</v>
      </c>
      <c r="C39" s="16"/>
      <c r="D39" s="32"/>
    </row>
    <row r="40" spans="1:4" ht="26.25" customHeight="1">
      <c r="A40" s="52" t="s">
        <v>205</v>
      </c>
      <c r="B40" s="52" t="s">
        <v>207</v>
      </c>
      <c r="C40" s="15"/>
      <c r="D40" s="32"/>
    </row>
    <row r="41" spans="1:4" ht="23.25" customHeight="1">
      <c r="A41" s="52" t="s">
        <v>206</v>
      </c>
      <c r="B41" s="52" t="s">
        <v>208</v>
      </c>
      <c r="C41" s="15"/>
      <c r="D41" s="32"/>
    </row>
    <row r="42" spans="1:4" ht="26.25" customHeight="1">
      <c r="A42" s="52" t="s">
        <v>209</v>
      </c>
      <c r="B42" s="52" t="s">
        <v>212</v>
      </c>
      <c r="C42" s="15"/>
      <c r="D42" s="32"/>
    </row>
    <row r="43" spans="1:4" ht="25.5" customHeight="1">
      <c r="A43" s="52" t="s">
        <v>210</v>
      </c>
      <c r="B43" s="52" t="s">
        <v>427</v>
      </c>
      <c r="C43" s="16"/>
      <c r="D43" s="32"/>
    </row>
    <row r="44" spans="1:4" ht="25.5" customHeight="1">
      <c r="A44" s="52" t="s">
        <v>211</v>
      </c>
      <c r="B44" s="52" t="s">
        <v>428</v>
      </c>
      <c r="C44" s="16"/>
      <c r="D44" s="32"/>
    </row>
    <row r="45" spans="1:4" ht="26.25" customHeight="1">
      <c r="A45" s="52" t="s">
        <v>429</v>
      </c>
      <c r="B45" s="52" t="s">
        <v>430</v>
      </c>
      <c r="C45" s="15"/>
      <c r="D45" s="32"/>
    </row>
    <row r="46" spans="1:4" ht="41.25" customHeight="1">
      <c r="A46" s="52" t="s">
        <v>431</v>
      </c>
      <c r="B46" s="52" t="s">
        <v>432</v>
      </c>
      <c r="C46" s="15"/>
      <c r="D46" s="32"/>
    </row>
    <row r="47" spans="1:4" ht="22.5" customHeight="1">
      <c r="A47" s="52" t="s">
        <v>433</v>
      </c>
      <c r="B47" s="52" t="s">
        <v>434</v>
      </c>
      <c r="C47" s="15"/>
      <c r="D47" s="32"/>
    </row>
    <row r="48" spans="1:4" ht="25.5" customHeight="1">
      <c r="A48" s="52" t="s">
        <v>435</v>
      </c>
      <c r="B48" s="52" t="s">
        <v>436</v>
      </c>
      <c r="C48" s="15"/>
      <c r="D48" s="32"/>
    </row>
    <row r="49" spans="1:4" ht="24.75" customHeight="1">
      <c r="A49" s="52" t="s">
        <v>213</v>
      </c>
      <c r="B49" s="52" t="s">
        <v>216</v>
      </c>
      <c r="C49" s="15"/>
      <c r="D49" s="32"/>
    </row>
    <row r="50" spans="1:4" ht="25.5" customHeight="1">
      <c r="A50" s="52" t="s">
        <v>214</v>
      </c>
      <c r="B50" s="52" t="s">
        <v>217</v>
      </c>
      <c r="C50" s="15"/>
      <c r="D50" s="32"/>
    </row>
    <row r="51" spans="1:4" ht="24" customHeight="1">
      <c r="A51" s="52" t="s">
        <v>215</v>
      </c>
      <c r="B51" s="52" t="s">
        <v>218</v>
      </c>
      <c r="C51" s="15"/>
      <c r="D51" s="32"/>
    </row>
    <row r="52" spans="1:4" ht="38.25" customHeight="1">
      <c r="A52" s="52" t="s">
        <v>437</v>
      </c>
      <c r="B52" s="52" t="s">
        <v>438</v>
      </c>
      <c r="C52" s="15"/>
      <c r="D52" s="32"/>
    </row>
    <row r="53" spans="1:4" ht="38.25" customHeight="1">
      <c r="A53" s="52" t="s">
        <v>439</v>
      </c>
      <c r="B53" s="52" t="s">
        <v>440</v>
      </c>
      <c r="C53" s="15"/>
      <c r="D53" s="32"/>
    </row>
    <row r="54" spans="1:4" ht="39.75" customHeight="1">
      <c r="A54" s="52" t="s">
        <v>441</v>
      </c>
      <c r="B54" s="52" t="s">
        <v>442</v>
      </c>
      <c r="C54" s="15"/>
      <c r="D54" s="32"/>
    </row>
    <row r="55" spans="1:4" ht="36.75" customHeight="1">
      <c r="A55" s="52" t="s">
        <v>443</v>
      </c>
      <c r="B55" s="52" t="s">
        <v>444</v>
      </c>
      <c r="C55" s="16"/>
      <c r="D55" s="32"/>
    </row>
    <row r="56" spans="1:4" ht="39" customHeight="1">
      <c r="A56" s="52" t="s">
        <v>445</v>
      </c>
      <c r="B56" s="52" t="s">
        <v>446</v>
      </c>
      <c r="C56" s="16"/>
      <c r="D56" s="32"/>
    </row>
    <row r="57" spans="1:4" ht="37.5" customHeight="1">
      <c r="A57" s="52" t="s">
        <v>447</v>
      </c>
      <c r="B57" s="52" t="s">
        <v>448</v>
      </c>
      <c r="C57" s="15"/>
      <c r="D57" s="32"/>
    </row>
    <row r="58" spans="1:4" ht="23.25" customHeight="1">
      <c r="A58" s="52" t="s">
        <v>219</v>
      </c>
      <c r="B58" s="52" t="s">
        <v>222</v>
      </c>
      <c r="C58" s="15"/>
      <c r="D58" s="32"/>
    </row>
    <row r="59" spans="1:4" ht="24" customHeight="1">
      <c r="A59" s="52" t="s">
        <v>220</v>
      </c>
      <c r="B59" s="52" t="s">
        <v>223</v>
      </c>
      <c r="C59" s="16"/>
      <c r="D59" s="32"/>
    </row>
    <row r="60" spans="1:4" ht="26.25" customHeight="1">
      <c r="A60" s="52" t="s">
        <v>221</v>
      </c>
      <c r="B60" s="52" t="s">
        <v>449</v>
      </c>
      <c r="C60" s="16"/>
      <c r="D60" s="32"/>
    </row>
    <row r="61" spans="1:4" ht="26.25" customHeight="1">
      <c r="A61" s="52" t="s">
        <v>450</v>
      </c>
      <c r="B61" s="52" t="s">
        <v>451</v>
      </c>
      <c r="C61" s="15"/>
      <c r="D61" s="32"/>
    </row>
    <row r="62" spans="1:4" ht="26.25" customHeight="1">
      <c r="A62" s="52" t="s">
        <v>452</v>
      </c>
      <c r="B62" s="52" t="s">
        <v>453</v>
      </c>
      <c r="C62" s="41"/>
      <c r="D62" s="26"/>
    </row>
    <row r="63" spans="1:4" ht="25.5" customHeight="1">
      <c r="A63" s="52" t="s">
        <v>454</v>
      </c>
      <c r="B63" s="52" t="s">
        <v>455</v>
      </c>
      <c r="C63" s="15"/>
      <c r="D63" s="32"/>
    </row>
    <row r="64" spans="1:4" ht="30.75" customHeight="1">
      <c r="A64" s="96" t="s">
        <v>456</v>
      </c>
      <c r="B64" s="97"/>
      <c r="C64" s="98"/>
      <c r="D64" s="53">
        <f>D66+D67+D70+D71+D73+D74+D75+D76+D77+D78+D79+D80+D81+D82+D83+D84+D85+D86+D87+D88+D89+D90+D91+D93+D94+D95+D96+D97</f>
        <v>0</v>
      </c>
    </row>
    <row r="65" spans="1:4" ht="29.25" customHeight="1">
      <c r="A65" s="99" t="s">
        <v>239</v>
      </c>
      <c r="B65" s="100"/>
      <c r="C65" s="101"/>
      <c r="D65" s="32"/>
    </row>
    <row r="66" spans="1:4" ht="25.5" customHeight="1">
      <c r="A66" s="62" t="s">
        <v>101</v>
      </c>
      <c r="B66" s="62" t="s">
        <v>104</v>
      </c>
      <c r="C66" s="68"/>
      <c r="D66" s="32"/>
    </row>
    <row r="67" spans="1:4" ht="25.5" customHeight="1">
      <c r="A67" s="62" t="s">
        <v>102</v>
      </c>
      <c r="B67" s="62" t="s">
        <v>355</v>
      </c>
      <c r="C67" s="68"/>
      <c r="D67" s="32"/>
    </row>
    <row r="68" spans="1:4" ht="25.5" customHeight="1">
      <c r="A68" s="62" t="s">
        <v>103</v>
      </c>
      <c r="B68" s="62" t="s">
        <v>105</v>
      </c>
      <c r="C68" s="68"/>
      <c r="D68" s="32"/>
    </row>
    <row r="69" spans="1:4" ht="25.5" customHeight="1">
      <c r="A69" s="62" t="s">
        <v>356</v>
      </c>
      <c r="B69" s="62" t="s">
        <v>357</v>
      </c>
      <c r="C69" s="68"/>
      <c r="D69" s="32"/>
    </row>
    <row r="70" spans="1:4" ht="25.5" customHeight="1">
      <c r="A70" s="62" t="s">
        <v>106</v>
      </c>
      <c r="B70" s="62" t="s">
        <v>115</v>
      </c>
      <c r="C70" s="69"/>
      <c r="D70" s="32"/>
    </row>
    <row r="71" spans="1:4" ht="25.5" customHeight="1">
      <c r="A71" s="62" t="s">
        <v>107</v>
      </c>
      <c r="B71" s="62" t="s">
        <v>116</v>
      </c>
      <c r="C71" s="68"/>
      <c r="D71" s="32"/>
    </row>
    <row r="72" spans="1:4" ht="25.5" customHeight="1">
      <c r="A72" s="62" t="s">
        <v>108</v>
      </c>
      <c r="B72" s="62" t="s">
        <v>117</v>
      </c>
      <c r="C72" s="68"/>
      <c r="D72" s="32"/>
    </row>
    <row r="73" spans="1:4" ht="25.5" customHeight="1">
      <c r="A73" s="62" t="s">
        <v>109</v>
      </c>
      <c r="B73" s="62" t="s">
        <v>118</v>
      </c>
      <c r="C73" s="68"/>
      <c r="D73" s="32"/>
    </row>
    <row r="74" spans="1:4" ht="25.5" customHeight="1">
      <c r="A74" s="62" t="s">
        <v>110</v>
      </c>
      <c r="B74" s="62" t="s">
        <v>119</v>
      </c>
      <c r="C74" s="68"/>
      <c r="D74" s="32"/>
    </row>
    <row r="75" spans="1:4" ht="25.5" customHeight="1">
      <c r="A75" s="62" t="s">
        <v>111</v>
      </c>
      <c r="B75" s="62" t="s">
        <v>120</v>
      </c>
      <c r="C75" s="69"/>
      <c r="D75" s="32"/>
    </row>
    <row r="76" spans="1:4" ht="25.5" customHeight="1">
      <c r="A76" s="62" t="s">
        <v>112</v>
      </c>
      <c r="B76" s="62" t="s">
        <v>121</v>
      </c>
      <c r="C76" s="68"/>
      <c r="D76" s="32"/>
    </row>
    <row r="77" spans="1:4" ht="25.5" customHeight="1">
      <c r="A77" s="62" t="s">
        <v>113</v>
      </c>
      <c r="B77" s="62" t="s">
        <v>122</v>
      </c>
      <c r="C77" s="69"/>
      <c r="D77" s="32"/>
    </row>
    <row r="78" spans="1:4" ht="39" customHeight="1">
      <c r="A78" s="62" t="s">
        <v>114</v>
      </c>
      <c r="B78" s="62" t="s">
        <v>123</v>
      </c>
      <c r="C78" s="69"/>
      <c r="D78" s="32"/>
    </row>
    <row r="79" spans="1:4" ht="25.5" customHeight="1">
      <c r="A79" s="62" t="s">
        <v>124</v>
      </c>
      <c r="B79" s="62" t="s">
        <v>127</v>
      </c>
      <c r="C79" s="70"/>
      <c r="D79" s="32"/>
    </row>
    <row r="80" spans="1:4" ht="25.5" customHeight="1">
      <c r="A80" s="62" t="s">
        <v>125</v>
      </c>
      <c r="B80" s="62" t="s">
        <v>128</v>
      </c>
      <c r="C80" s="68"/>
      <c r="D80" s="32"/>
    </row>
    <row r="81" spans="1:4" ht="25.5" customHeight="1">
      <c r="A81" s="62" t="s">
        <v>358</v>
      </c>
      <c r="B81" s="62" t="s">
        <v>359</v>
      </c>
      <c r="C81" s="68"/>
      <c r="D81" s="32"/>
    </row>
    <row r="82" spans="1:4" ht="25.5" customHeight="1">
      <c r="A82" s="62" t="s">
        <v>126</v>
      </c>
      <c r="B82" s="62" t="s">
        <v>129</v>
      </c>
      <c r="C82" s="69"/>
      <c r="D82" s="32"/>
    </row>
    <row r="83" spans="1:4" ht="40.5" customHeight="1">
      <c r="A83" s="62" t="s">
        <v>130</v>
      </c>
      <c r="B83" s="62" t="s">
        <v>133</v>
      </c>
      <c r="C83" s="69"/>
      <c r="D83" s="32"/>
    </row>
    <row r="84" spans="1:4" ht="25.5" customHeight="1">
      <c r="A84" s="62" t="s">
        <v>131</v>
      </c>
      <c r="B84" s="62" t="s">
        <v>360</v>
      </c>
      <c r="C84" s="69"/>
      <c r="D84" s="32"/>
    </row>
    <row r="85" spans="1:4" ht="25.5" customHeight="1">
      <c r="A85" s="62" t="s">
        <v>132</v>
      </c>
      <c r="B85" s="62" t="s">
        <v>361</v>
      </c>
      <c r="C85" s="69"/>
      <c r="D85" s="32"/>
    </row>
    <row r="86" spans="1:4" ht="40.5" customHeight="1">
      <c r="A86" s="62" t="s">
        <v>362</v>
      </c>
      <c r="B86" s="62" t="s">
        <v>363</v>
      </c>
      <c r="C86" s="69"/>
      <c r="D86" s="32"/>
    </row>
    <row r="87" spans="1:4" ht="39" customHeight="1">
      <c r="A87" s="62" t="s">
        <v>364</v>
      </c>
      <c r="B87" s="62" t="s">
        <v>365</v>
      </c>
      <c r="C87" s="69"/>
      <c r="D87" s="32"/>
    </row>
    <row r="88" spans="1:4" ht="25.5" customHeight="1">
      <c r="A88" s="62" t="s">
        <v>366</v>
      </c>
      <c r="B88" s="62" t="s">
        <v>367</v>
      </c>
      <c r="C88" s="69"/>
      <c r="D88" s="32"/>
    </row>
    <row r="89" spans="1:4" ht="25.5" customHeight="1">
      <c r="A89" s="62" t="s">
        <v>368</v>
      </c>
      <c r="B89" s="62" t="s">
        <v>369</v>
      </c>
      <c r="C89" s="69"/>
      <c r="D89" s="32"/>
    </row>
    <row r="90" spans="1:4" ht="25.5" customHeight="1">
      <c r="A90" s="62" t="s">
        <v>134</v>
      </c>
      <c r="B90" s="62" t="s">
        <v>139</v>
      </c>
      <c r="C90" s="69"/>
      <c r="D90" s="32"/>
    </row>
    <row r="91" spans="1:4" ht="25.5" customHeight="1">
      <c r="A91" s="62" t="s">
        <v>135</v>
      </c>
      <c r="B91" s="62" t="s">
        <v>140</v>
      </c>
      <c r="C91" s="68"/>
      <c r="D91" s="32"/>
    </row>
    <row r="92" spans="1:4" ht="25.5" customHeight="1">
      <c r="A92" s="62" t="s">
        <v>136</v>
      </c>
      <c r="B92" s="62" t="s">
        <v>141</v>
      </c>
      <c r="C92" s="68"/>
      <c r="D92" s="32"/>
    </row>
    <row r="93" spans="1:4" ht="25.5" customHeight="1">
      <c r="A93" s="62" t="s">
        <v>137</v>
      </c>
      <c r="B93" s="62" t="s">
        <v>142</v>
      </c>
      <c r="C93" s="69"/>
      <c r="D93" s="32"/>
    </row>
    <row r="94" spans="1:4" ht="25.5" customHeight="1">
      <c r="A94" s="62" t="s">
        <v>138</v>
      </c>
      <c r="B94" s="62" t="s">
        <v>143</v>
      </c>
      <c r="C94" s="69"/>
      <c r="D94" s="32"/>
    </row>
    <row r="95" spans="1:4" ht="25.5" customHeight="1">
      <c r="A95" s="62" t="s">
        <v>370</v>
      </c>
      <c r="B95" s="62" t="s">
        <v>371</v>
      </c>
      <c r="C95" s="71"/>
      <c r="D95" s="32"/>
    </row>
    <row r="96" spans="1:4" ht="25.5" customHeight="1">
      <c r="A96" s="62" t="s">
        <v>372</v>
      </c>
      <c r="B96" s="62" t="s">
        <v>373</v>
      </c>
      <c r="C96" s="71"/>
      <c r="D96" s="32"/>
    </row>
    <row r="97" spans="1:4" ht="25.5" customHeight="1">
      <c r="A97" s="62" t="s">
        <v>374</v>
      </c>
      <c r="B97" s="62" t="s">
        <v>375</v>
      </c>
      <c r="C97" s="71"/>
      <c r="D97" s="32"/>
    </row>
    <row r="98" spans="1:4" ht="31.5" customHeight="1">
      <c r="A98" s="102" t="s">
        <v>457</v>
      </c>
      <c r="B98" s="94"/>
      <c r="C98" s="103"/>
      <c r="D98" s="53">
        <f>D111+D110+D109+D108+D105+D103+D100+D99+D104+D106+D107</f>
        <v>0</v>
      </c>
    </row>
    <row r="99" spans="1:4" ht="23.25" customHeight="1">
      <c r="A99" s="63" t="s">
        <v>379</v>
      </c>
      <c r="B99" s="52" t="s">
        <v>380</v>
      </c>
      <c r="C99" s="54"/>
      <c r="D99" s="33"/>
    </row>
    <row r="100" spans="1:4" ht="39.75" customHeight="1">
      <c r="A100" s="63" t="s">
        <v>381</v>
      </c>
      <c r="B100" s="52" t="s">
        <v>382</v>
      </c>
      <c r="C100" s="54"/>
      <c r="D100" s="33"/>
    </row>
    <row r="101" spans="1:4" ht="23.25" customHeight="1">
      <c r="A101" s="63" t="s">
        <v>383</v>
      </c>
      <c r="B101" s="52" t="s">
        <v>384</v>
      </c>
      <c r="C101" s="54"/>
      <c r="D101" s="33"/>
    </row>
    <row r="102" spans="1:4" ht="24.75" customHeight="1">
      <c r="A102" s="63" t="s">
        <v>385</v>
      </c>
      <c r="B102" s="52" t="s">
        <v>386</v>
      </c>
      <c r="C102" s="54"/>
      <c r="D102" s="33"/>
    </row>
    <row r="103" spans="1:4" ht="26.25" customHeight="1">
      <c r="A103" s="63" t="s">
        <v>387</v>
      </c>
      <c r="B103" s="52" t="s">
        <v>388</v>
      </c>
      <c r="C103" s="54"/>
      <c r="D103" s="33"/>
    </row>
    <row r="104" spans="1:4" ht="39.75" customHeight="1">
      <c r="A104" s="63" t="s">
        <v>389</v>
      </c>
      <c r="B104" s="52" t="s">
        <v>390</v>
      </c>
      <c r="C104" s="54"/>
      <c r="D104" s="33"/>
    </row>
    <row r="105" spans="1:4" ht="23.25" customHeight="1">
      <c r="A105" s="63" t="s">
        <v>391</v>
      </c>
      <c r="B105" s="52" t="s">
        <v>392</v>
      </c>
      <c r="C105" s="54"/>
      <c r="D105" s="33"/>
    </row>
    <row r="106" spans="1:4" ht="23.25" customHeight="1">
      <c r="A106" s="63" t="s">
        <v>393</v>
      </c>
      <c r="B106" s="52" t="s">
        <v>394</v>
      </c>
      <c r="C106" s="54"/>
      <c r="D106" s="33"/>
    </row>
    <row r="107" spans="1:4" ht="23.25" customHeight="1">
      <c r="A107" s="63" t="s">
        <v>395</v>
      </c>
      <c r="B107" s="52" t="s">
        <v>396</v>
      </c>
      <c r="C107" s="54"/>
      <c r="D107" s="33"/>
    </row>
    <row r="108" spans="1:4" ht="24.75" customHeight="1">
      <c r="A108" s="63" t="s">
        <v>397</v>
      </c>
      <c r="B108" s="52" t="s">
        <v>398</v>
      </c>
      <c r="C108" s="54"/>
      <c r="D108" s="33"/>
    </row>
    <row r="109" spans="1:4" ht="24.75" customHeight="1">
      <c r="A109" s="63" t="s">
        <v>399</v>
      </c>
      <c r="B109" s="52" t="s">
        <v>400</v>
      </c>
      <c r="C109" s="54"/>
      <c r="D109" s="33"/>
    </row>
    <row r="110" spans="1:4" ht="23.25" customHeight="1">
      <c r="A110" s="63" t="s">
        <v>401</v>
      </c>
      <c r="B110" s="52" t="s">
        <v>402</v>
      </c>
      <c r="C110" s="54"/>
      <c r="D110" s="33"/>
    </row>
    <row r="111" spans="1:4" ht="24" customHeight="1">
      <c r="A111" s="63" t="s">
        <v>403</v>
      </c>
      <c r="B111" s="52" t="s">
        <v>404</v>
      </c>
      <c r="C111" s="60"/>
      <c r="D111" s="26"/>
    </row>
    <row r="112" spans="1:4" ht="30" customHeight="1">
      <c r="A112" s="96" t="s">
        <v>458</v>
      </c>
      <c r="B112" s="97"/>
      <c r="C112" s="98"/>
      <c r="D112" s="53">
        <f>D114+D115+D116+D117+D118+D119+D122+D123+D124+D120+D121+D125+D126+D127+D128+D129+D130+D132+D133+D134+D135+D136+D137+D138+D139+D140+D141+D142+D143+D144+D145+D146+D147+D148+D149+D150+D151+D152+D153+D154+D155+D156+D157</f>
        <v>0</v>
      </c>
    </row>
    <row r="113" spans="1:4" ht="30" customHeight="1">
      <c r="A113" s="95" t="s">
        <v>239</v>
      </c>
      <c r="B113" s="84"/>
      <c r="C113" s="85"/>
      <c r="D113" s="33"/>
    </row>
    <row r="114" spans="1:4" ht="23.25" customHeight="1">
      <c r="A114" s="52" t="s">
        <v>2</v>
      </c>
      <c r="B114" s="52" t="s">
        <v>3</v>
      </c>
      <c r="C114" s="55"/>
      <c r="D114" s="33"/>
    </row>
    <row r="115" spans="1:4" ht="25.5" customHeight="1">
      <c r="A115" s="52" t="s">
        <v>264</v>
      </c>
      <c r="B115" s="52" t="s">
        <v>265</v>
      </c>
      <c r="C115" s="55"/>
      <c r="D115" s="33"/>
    </row>
    <row r="116" spans="1:4" ht="25.5" customHeight="1">
      <c r="A116" s="52" t="s">
        <v>266</v>
      </c>
      <c r="B116" s="52" t="s">
        <v>267</v>
      </c>
      <c r="C116" s="55"/>
      <c r="D116" s="33"/>
    </row>
    <row r="117" spans="1:4" ht="25.5" customHeight="1">
      <c r="A117" s="52" t="s">
        <v>268</v>
      </c>
      <c r="B117" s="52" t="s">
        <v>269</v>
      </c>
      <c r="C117" s="55"/>
      <c r="D117" s="33"/>
    </row>
    <row r="118" spans="1:4" ht="24" customHeight="1">
      <c r="A118" s="62" t="s">
        <v>4</v>
      </c>
      <c r="B118" s="62" t="s">
        <v>12</v>
      </c>
      <c r="C118" s="55"/>
      <c r="D118" s="33"/>
    </row>
    <row r="119" spans="1:4" ht="23.25" customHeight="1">
      <c r="A119" s="52" t="s">
        <v>5</v>
      </c>
      <c r="B119" s="52" t="s">
        <v>13</v>
      </c>
      <c r="C119" s="55"/>
      <c r="D119" s="33"/>
    </row>
    <row r="120" spans="1:4" ht="25.5" customHeight="1">
      <c r="A120" s="62" t="s">
        <v>6</v>
      </c>
      <c r="B120" s="52" t="s">
        <v>14</v>
      </c>
      <c r="C120" s="55"/>
      <c r="D120" s="33"/>
    </row>
    <row r="121" spans="1:4" ht="24" customHeight="1">
      <c r="A121" s="62" t="s">
        <v>7</v>
      </c>
      <c r="B121" s="62" t="s">
        <v>15</v>
      </c>
      <c r="C121" s="55"/>
      <c r="D121" s="33"/>
    </row>
    <row r="122" spans="1:4" ht="24" customHeight="1">
      <c r="A122" s="62" t="s">
        <v>8</v>
      </c>
      <c r="B122" s="62" t="s">
        <v>16</v>
      </c>
      <c r="C122" s="55"/>
      <c r="D122" s="33"/>
    </row>
    <row r="123" spans="1:4" ht="24" customHeight="1">
      <c r="A123" s="62" t="s">
        <v>9</v>
      </c>
      <c r="B123" s="62" t="s">
        <v>17</v>
      </c>
      <c r="C123" s="55"/>
      <c r="D123" s="33"/>
    </row>
    <row r="124" spans="1:4" ht="41.25" customHeight="1">
      <c r="A124" s="62" t="s">
        <v>10</v>
      </c>
      <c r="B124" s="62" t="s">
        <v>18</v>
      </c>
      <c r="C124" s="55"/>
      <c r="D124" s="33"/>
    </row>
    <row r="125" spans="1:4" ht="23.25" customHeight="1">
      <c r="A125" s="62" t="s">
        <v>11</v>
      </c>
      <c r="B125" s="62" t="s">
        <v>19</v>
      </c>
      <c r="C125" s="55"/>
      <c r="D125" s="33"/>
    </row>
    <row r="126" spans="1:4" ht="24" customHeight="1">
      <c r="A126" s="62" t="s">
        <v>270</v>
      </c>
      <c r="B126" s="62" t="s">
        <v>271</v>
      </c>
      <c r="C126" s="55"/>
      <c r="D126" s="33"/>
    </row>
    <row r="127" spans="1:4" ht="23.25" customHeight="1">
      <c r="A127" s="62" t="s">
        <v>20</v>
      </c>
      <c r="B127" s="62" t="s">
        <v>24</v>
      </c>
      <c r="C127" s="55"/>
      <c r="D127" s="33"/>
    </row>
    <row r="128" spans="1:4" ht="24" customHeight="1">
      <c r="A128" s="62" t="s">
        <v>21</v>
      </c>
      <c r="B128" s="62" t="s">
        <v>25</v>
      </c>
      <c r="C128" s="55"/>
      <c r="D128" s="33"/>
    </row>
    <row r="129" spans="1:4" ht="23.25" customHeight="1">
      <c r="A129" s="62" t="s">
        <v>22</v>
      </c>
      <c r="B129" s="62" t="s">
        <v>26</v>
      </c>
      <c r="C129" s="55"/>
      <c r="D129" s="33"/>
    </row>
    <row r="130" spans="1:4" ht="23.25" customHeight="1">
      <c r="A130" s="62" t="s">
        <v>23</v>
      </c>
      <c r="B130" s="62" t="s">
        <v>27</v>
      </c>
      <c r="C130" s="55"/>
      <c r="D130" s="33"/>
    </row>
    <row r="131" spans="1:4" ht="39" customHeight="1">
      <c r="A131" s="62" t="s">
        <v>272</v>
      </c>
      <c r="B131" s="62" t="s">
        <v>273</v>
      </c>
      <c r="C131" s="55"/>
      <c r="D131" s="33"/>
    </row>
    <row r="132" spans="1:4" ht="24" customHeight="1">
      <c r="A132" s="62" t="s">
        <v>28</v>
      </c>
      <c r="B132" s="62" t="s">
        <v>31</v>
      </c>
      <c r="C132" s="55"/>
      <c r="D132" s="33"/>
    </row>
    <row r="133" spans="1:4" ht="24" customHeight="1">
      <c r="A133" s="62" t="s">
        <v>29</v>
      </c>
      <c r="B133" s="62" t="s">
        <v>32</v>
      </c>
      <c r="C133" s="55"/>
      <c r="D133" s="33"/>
    </row>
    <row r="134" spans="1:4" ht="25.5" customHeight="1">
      <c r="A134" s="62" t="s">
        <v>30</v>
      </c>
      <c r="B134" s="62" t="s">
        <v>33</v>
      </c>
      <c r="C134" s="55"/>
      <c r="D134" s="33"/>
    </row>
    <row r="135" spans="1:4" ht="24" customHeight="1">
      <c r="A135" s="62" t="s">
        <v>34</v>
      </c>
      <c r="B135" s="62" t="s">
        <v>274</v>
      </c>
      <c r="C135" s="55"/>
      <c r="D135" s="33"/>
    </row>
    <row r="136" spans="1:4" ht="39" customHeight="1">
      <c r="A136" s="62" t="s">
        <v>35</v>
      </c>
      <c r="B136" s="62" t="s">
        <v>275</v>
      </c>
      <c r="C136" s="55"/>
      <c r="D136" s="33"/>
    </row>
    <row r="137" spans="1:4" ht="39" customHeight="1">
      <c r="A137" s="62" t="s">
        <v>36</v>
      </c>
      <c r="B137" s="62" t="s">
        <v>276</v>
      </c>
      <c r="C137" s="55"/>
      <c r="D137" s="33"/>
    </row>
    <row r="138" spans="1:4" ht="22.5" customHeight="1">
      <c r="A138" s="62" t="s">
        <v>277</v>
      </c>
      <c r="B138" s="62" t="s">
        <v>278</v>
      </c>
      <c r="C138" s="55"/>
      <c r="D138" s="33"/>
    </row>
    <row r="139" spans="1:4" ht="42" customHeight="1">
      <c r="A139" s="62" t="s">
        <v>279</v>
      </c>
      <c r="B139" s="62" t="s">
        <v>280</v>
      </c>
      <c r="C139" s="55"/>
      <c r="D139" s="33"/>
    </row>
    <row r="140" spans="1:4" ht="40.5" customHeight="1">
      <c r="A140" s="62" t="s">
        <v>281</v>
      </c>
      <c r="B140" s="62" t="s">
        <v>282</v>
      </c>
      <c r="C140" s="55"/>
      <c r="D140" s="33"/>
    </row>
    <row r="141" spans="1:4" ht="25.5" customHeight="1">
      <c r="A141" s="62" t="s">
        <v>283</v>
      </c>
      <c r="B141" s="62" t="s">
        <v>284</v>
      </c>
      <c r="C141" s="55"/>
      <c r="D141" s="33"/>
    </row>
    <row r="142" spans="1:4" ht="40.5" customHeight="1">
      <c r="A142" s="62" t="s">
        <v>285</v>
      </c>
      <c r="B142" s="62" t="s">
        <v>286</v>
      </c>
      <c r="C142" s="55"/>
      <c r="D142" s="33"/>
    </row>
    <row r="143" spans="1:4" ht="39" customHeight="1">
      <c r="A143" s="62" t="s">
        <v>37</v>
      </c>
      <c r="B143" s="62" t="s">
        <v>287</v>
      </c>
      <c r="C143" s="55"/>
      <c r="D143" s="33"/>
    </row>
    <row r="144" spans="1:4" ht="24" customHeight="1">
      <c r="A144" s="62" t="s">
        <v>288</v>
      </c>
      <c r="B144" s="62" t="s">
        <v>289</v>
      </c>
      <c r="C144" s="55"/>
      <c r="D144" s="33"/>
    </row>
    <row r="145" spans="1:4" ht="39" customHeight="1">
      <c r="A145" s="62" t="s">
        <v>290</v>
      </c>
      <c r="B145" s="62" t="s">
        <v>291</v>
      </c>
      <c r="C145" s="55"/>
      <c r="D145" s="33"/>
    </row>
    <row r="146" spans="1:4" ht="25.5" customHeight="1">
      <c r="A146" s="62" t="s">
        <v>292</v>
      </c>
      <c r="B146" s="62" t="s">
        <v>293</v>
      </c>
      <c r="C146" s="55"/>
      <c r="D146" s="33"/>
    </row>
    <row r="147" spans="1:4" ht="40.5" customHeight="1">
      <c r="A147" s="62" t="s">
        <v>294</v>
      </c>
      <c r="B147" s="62" t="s">
        <v>295</v>
      </c>
      <c r="C147" s="55"/>
      <c r="D147" s="33"/>
    </row>
    <row r="148" spans="1:4" ht="40.5" customHeight="1">
      <c r="A148" s="62" t="s">
        <v>296</v>
      </c>
      <c r="B148" s="62" t="s">
        <v>297</v>
      </c>
      <c r="C148" s="55"/>
      <c r="D148" s="33"/>
    </row>
    <row r="149" spans="1:4" ht="25.5" customHeight="1">
      <c r="A149" s="62" t="s">
        <v>298</v>
      </c>
      <c r="B149" s="62" t="s">
        <v>299</v>
      </c>
      <c r="C149" s="55"/>
      <c r="D149" s="33"/>
    </row>
    <row r="150" spans="1:4" ht="43.5" customHeight="1">
      <c r="A150" s="62" t="s">
        <v>300</v>
      </c>
      <c r="B150" s="62" t="s">
        <v>301</v>
      </c>
      <c r="C150" s="55"/>
      <c r="D150" s="33"/>
    </row>
    <row r="151" spans="1:4" ht="23.25" customHeight="1">
      <c r="A151" s="62" t="s">
        <v>38</v>
      </c>
      <c r="B151" s="62" t="s">
        <v>43</v>
      </c>
      <c r="C151" s="55"/>
      <c r="D151" s="33"/>
    </row>
    <row r="152" spans="1:4" ht="25.5" customHeight="1">
      <c r="A152" s="62" t="s">
        <v>39</v>
      </c>
      <c r="B152" s="62" t="s">
        <v>44</v>
      </c>
      <c r="C152" s="55"/>
      <c r="D152" s="33"/>
    </row>
    <row r="153" spans="1:4" ht="23.25" customHeight="1">
      <c r="A153" s="62" t="s">
        <v>40</v>
      </c>
      <c r="B153" s="62" t="s">
        <v>45</v>
      </c>
      <c r="C153" s="55"/>
      <c r="D153" s="33"/>
    </row>
    <row r="154" spans="1:4" ht="23.25" customHeight="1">
      <c r="A154" s="62" t="s">
        <v>41</v>
      </c>
      <c r="B154" s="62" t="s">
        <v>46</v>
      </c>
      <c r="C154" s="55"/>
      <c r="D154" s="33"/>
    </row>
    <row r="155" spans="1:4" ht="23.25" customHeight="1">
      <c r="A155" s="62" t="s">
        <v>42</v>
      </c>
      <c r="B155" s="62" t="s">
        <v>47</v>
      </c>
      <c r="C155" s="55"/>
      <c r="D155" s="33"/>
    </row>
    <row r="156" spans="1:4" ht="25.5" customHeight="1">
      <c r="A156" s="62" t="s">
        <v>48</v>
      </c>
      <c r="B156" s="62" t="s">
        <v>50</v>
      </c>
      <c r="C156" s="55"/>
      <c r="D156" s="33"/>
    </row>
    <row r="157" spans="1:4" ht="24" customHeight="1">
      <c r="A157" s="62" t="s">
        <v>49</v>
      </c>
      <c r="B157" s="62" t="s">
        <v>51</v>
      </c>
      <c r="C157" s="55"/>
      <c r="D157" s="33"/>
    </row>
    <row r="158" spans="1:4" ht="30.75" customHeight="1">
      <c r="A158" s="96" t="s">
        <v>459</v>
      </c>
      <c r="B158" s="97"/>
      <c r="C158" s="98"/>
      <c r="D158" s="74">
        <f>D160+D161+D162+D163+D164+D165+D166+D167+D168+D169+D170+D171+D172</f>
        <v>0</v>
      </c>
    </row>
    <row r="159" spans="1:4" ht="30.75" customHeight="1">
      <c r="A159" s="99" t="s">
        <v>239</v>
      </c>
      <c r="B159" s="100"/>
      <c r="C159" s="101"/>
      <c r="D159" s="73"/>
    </row>
    <row r="160" spans="1:4" ht="24" customHeight="1">
      <c r="A160" s="62" t="s">
        <v>144</v>
      </c>
      <c r="B160" s="62" t="s">
        <v>146</v>
      </c>
      <c r="C160" s="68"/>
      <c r="D160" s="73"/>
    </row>
    <row r="161" spans="1:4" ht="24" customHeight="1">
      <c r="A161" s="62" t="s">
        <v>145</v>
      </c>
      <c r="B161" s="62" t="s">
        <v>147</v>
      </c>
      <c r="C161" s="68"/>
      <c r="D161" s="73"/>
    </row>
    <row r="162" spans="1:4" ht="24" customHeight="1">
      <c r="A162" s="62" t="s">
        <v>148</v>
      </c>
      <c r="B162" s="62" t="s">
        <v>152</v>
      </c>
      <c r="C162" s="69"/>
      <c r="D162" s="73"/>
    </row>
    <row r="163" spans="1:4" ht="24" customHeight="1">
      <c r="A163" s="62" t="s">
        <v>149</v>
      </c>
      <c r="B163" s="62" t="s">
        <v>153</v>
      </c>
      <c r="C163" s="69"/>
      <c r="D163" s="73"/>
    </row>
    <row r="164" spans="1:4" ht="24" customHeight="1">
      <c r="A164" s="62" t="s">
        <v>150</v>
      </c>
      <c r="B164" s="62" t="s">
        <v>154</v>
      </c>
      <c r="C164" s="69"/>
      <c r="D164" s="73"/>
    </row>
    <row r="165" spans="1:4" ht="22.5" customHeight="1">
      <c r="A165" s="62" t="s">
        <v>151</v>
      </c>
      <c r="B165" s="62" t="s">
        <v>33</v>
      </c>
      <c r="C165" s="69"/>
      <c r="D165" s="73"/>
    </row>
    <row r="166" spans="1:4" ht="24" customHeight="1">
      <c r="A166" s="62" t="s">
        <v>155</v>
      </c>
      <c r="B166" s="62" t="s">
        <v>159</v>
      </c>
      <c r="C166" s="68"/>
      <c r="D166" s="73"/>
    </row>
    <row r="167" spans="1:4" ht="24" customHeight="1">
      <c r="A167" s="62" t="s">
        <v>156</v>
      </c>
      <c r="B167" s="62" t="s">
        <v>160</v>
      </c>
      <c r="C167" s="70"/>
      <c r="D167" s="73"/>
    </row>
    <row r="168" spans="1:4" ht="24" customHeight="1">
      <c r="A168" s="62" t="s">
        <v>157</v>
      </c>
      <c r="B168" s="62" t="s">
        <v>161</v>
      </c>
      <c r="C168" s="69"/>
      <c r="D168" s="73"/>
    </row>
    <row r="169" spans="1:4" ht="24" customHeight="1">
      <c r="A169" s="62" t="s">
        <v>158</v>
      </c>
      <c r="B169" s="62" t="s">
        <v>162</v>
      </c>
      <c r="C169" s="70"/>
      <c r="D169" s="73"/>
    </row>
    <row r="170" spans="1:4" ht="24" customHeight="1">
      <c r="A170" s="62" t="s">
        <v>163</v>
      </c>
      <c r="B170" s="62" t="s">
        <v>166</v>
      </c>
      <c r="C170" s="68"/>
      <c r="D170" s="73"/>
    </row>
    <row r="171" spans="1:4" ht="24" customHeight="1">
      <c r="A171" s="62" t="s">
        <v>164</v>
      </c>
      <c r="B171" s="62" t="s">
        <v>167</v>
      </c>
      <c r="C171" s="69"/>
      <c r="D171" s="73"/>
    </row>
    <row r="172" spans="1:4" ht="24.75" customHeight="1">
      <c r="A172" s="62" t="s">
        <v>165</v>
      </c>
      <c r="B172" s="62" t="s">
        <v>51</v>
      </c>
      <c r="C172" s="62"/>
      <c r="D172" s="32"/>
    </row>
    <row r="173" spans="1:4" ht="13.5" customHeight="1" thickBot="1">
      <c r="A173" s="72"/>
      <c r="B173" s="72"/>
      <c r="C173" s="72"/>
      <c r="D173" s="34"/>
    </row>
    <row r="174" spans="1:4" ht="31.5" customHeight="1" thickBot="1">
      <c r="A174" s="75" t="s">
        <v>168</v>
      </c>
      <c r="B174" s="76" t="s">
        <v>460</v>
      </c>
      <c r="C174" s="77"/>
      <c r="D174" s="59"/>
    </row>
    <row r="175" spans="1:4" ht="12.75" customHeight="1" thickBot="1">
      <c r="A175" s="78"/>
      <c r="B175" s="79"/>
      <c r="C175" s="80"/>
      <c r="D175" s="81"/>
    </row>
    <row r="176" spans="1:4" ht="30.75" customHeight="1" thickBot="1">
      <c r="A176" s="56" t="s">
        <v>227</v>
      </c>
      <c r="B176" s="57" t="s">
        <v>230</v>
      </c>
      <c r="C176" s="58"/>
      <c r="D176" s="59"/>
    </row>
    <row r="177" spans="1:4" ht="15" customHeight="1" thickBot="1">
      <c r="A177" s="66"/>
      <c r="B177" s="66"/>
      <c r="C177" s="67"/>
      <c r="D177" s="37"/>
    </row>
    <row r="178" spans="1:4" ht="27" customHeight="1" thickBot="1">
      <c r="A178" s="56" t="s">
        <v>240</v>
      </c>
      <c r="B178" s="57" t="s">
        <v>241</v>
      </c>
      <c r="C178" s="58"/>
      <c r="D178" s="59"/>
    </row>
    <row r="179" spans="1:4" ht="21" thickBot="1">
      <c r="A179" s="35"/>
      <c r="B179" s="35"/>
      <c r="C179" s="49"/>
      <c r="D179" s="37"/>
    </row>
    <row r="180" spans="1:4" ht="58.5" customHeight="1" thickBot="1">
      <c r="A180" s="38"/>
      <c r="B180" s="39" t="s">
        <v>224</v>
      </c>
      <c r="C180" s="44"/>
      <c r="D180" s="82">
        <f>D178+D176+D174+D158+D112+D98+D64+D9</f>
        <v>0</v>
      </c>
    </row>
    <row r="181" spans="1:4">
      <c r="A181" s="42"/>
      <c r="B181" s="42"/>
      <c r="C181" s="43"/>
      <c r="D181" s="43"/>
    </row>
    <row r="182" spans="1:4">
      <c r="A182" s="42"/>
      <c r="B182" s="42"/>
      <c r="C182" s="43"/>
      <c r="D182" s="43"/>
    </row>
    <row r="183" spans="1:4" ht="23.25">
      <c r="A183" s="8"/>
      <c r="B183" s="23" t="s">
        <v>235</v>
      </c>
      <c r="C183" s="87" t="s">
        <v>236</v>
      </c>
      <c r="D183" s="87"/>
    </row>
    <row r="184" spans="1:4" ht="23.25">
      <c r="A184" s="8"/>
      <c r="B184" s="23"/>
      <c r="C184" s="23"/>
      <c r="D184" s="24"/>
    </row>
    <row r="185" spans="1:4" ht="23.25">
      <c r="A185" s="8"/>
      <c r="B185" s="23" t="s">
        <v>237</v>
      </c>
      <c r="C185" s="87" t="s">
        <v>238</v>
      </c>
      <c r="D185" s="87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 ht="5.25" customHeight="1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 s="4" customFormat="1">
      <c r="A195" s="8"/>
      <c r="B195" s="8"/>
      <c r="C195" s="9"/>
      <c r="D195" s="10"/>
    </row>
    <row r="196" spans="1:4" s="4" customFormat="1">
      <c r="A196" s="8"/>
      <c r="B196" s="8"/>
      <c r="C196" s="9"/>
      <c r="D196" s="10"/>
    </row>
    <row r="197" spans="1:4" s="4" customFormat="1">
      <c r="A197" s="8"/>
      <c r="B197" s="8"/>
      <c r="C197" s="9"/>
      <c r="D197" s="10"/>
    </row>
    <row r="198" spans="1:4" s="4" customFormat="1">
      <c r="A198" s="8"/>
      <c r="B198" s="8"/>
      <c r="C198" s="9"/>
      <c r="D198" s="10"/>
    </row>
    <row r="199" spans="1:4" s="4" customFormat="1">
      <c r="A199" s="8"/>
      <c r="B199" s="8"/>
      <c r="C199" s="9"/>
      <c r="D199" s="10"/>
    </row>
    <row r="200" spans="1:4" s="4" customFormat="1">
      <c r="A200" s="8"/>
      <c r="B200" s="8"/>
      <c r="C200" s="9"/>
      <c r="D200" s="10"/>
    </row>
    <row r="201" spans="1:4" s="4" customFormat="1">
      <c r="A201" s="8"/>
      <c r="B201" s="8"/>
      <c r="C201" s="9"/>
      <c r="D201" s="10"/>
    </row>
    <row r="202" spans="1:4" s="4" customFormat="1">
      <c r="A202" s="8"/>
      <c r="B202" s="8"/>
      <c r="C202" s="9"/>
      <c r="D202" s="10"/>
    </row>
    <row r="203" spans="1:4" s="4" customFormat="1">
      <c r="A203" s="8"/>
      <c r="B203" s="8"/>
      <c r="C203" s="9"/>
      <c r="D203" s="10"/>
    </row>
    <row r="204" spans="1:4" s="4" customFormat="1">
      <c r="A204" s="8"/>
      <c r="B204" s="8"/>
      <c r="C204" s="11"/>
      <c r="D204" s="10"/>
    </row>
    <row r="205" spans="1:4" s="4" customFormat="1">
      <c r="A205" s="8"/>
      <c r="B205" s="8"/>
      <c r="C205" s="9"/>
      <c r="D205" s="10"/>
    </row>
    <row r="206" spans="1:4" s="4" customFormat="1">
      <c r="A206" s="8"/>
      <c r="B206" s="8"/>
      <c r="C206" s="11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11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11"/>
      <c r="D214" s="10"/>
    </row>
    <row r="215" spans="1:4" s="4" customFormat="1">
      <c r="A215" s="8"/>
      <c r="B215" s="8"/>
      <c r="C215" s="9"/>
      <c r="D215" s="10"/>
    </row>
    <row r="216" spans="1:4" s="4" customFormat="1">
      <c r="A216" s="8"/>
      <c r="B216" s="8"/>
      <c r="C216" s="11"/>
      <c r="D216" s="10"/>
    </row>
    <row r="217" spans="1:4" s="4" customFormat="1">
      <c r="A217" s="8"/>
      <c r="B217" s="8"/>
      <c r="C217" s="9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9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9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9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7"/>
      <c r="B515" s="7"/>
      <c r="C515" s="6"/>
    </row>
    <row r="516" spans="1:4" s="4" customFormat="1">
      <c r="A516" s="7"/>
      <c r="B516" s="7"/>
      <c r="C516" s="6"/>
    </row>
    <row r="517" spans="1:4" s="4" customFormat="1">
      <c r="A517" s="7"/>
      <c r="B517" s="7"/>
      <c r="C517" s="6"/>
    </row>
    <row r="518" spans="1:4" s="4" customFormat="1">
      <c r="A518" s="7"/>
      <c r="B518" s="7"/>
      <c r="C518" s="6"/>
    </row>
    <row r="519" spans="1:4" s="4" customFormat="1">
      <c r="A519" s="7"/>
      <c r="B519" s="7"/>
      <c r="C519" s="6"/>
    </row>
    <row r="520" spans="1:4" s="4" customFormat="1">
      <c r="A520" s="7"/>
      <c r="B520" s="7"/>
      <c r="C520" s="6"/>
    </row>
    <row r="521" spans="1:4" s="4" customFormat="1">
      <c r="A521" s="7"/>
      <c r="B521" s="7"/>
      <c r="C521" s="6"/>
    </row>
    <row r="522" spans="1:4" s="4" customFormat="1">
      <c r="A522" s="7"/>
      <c r="B522" s="7"/>
      <c r="C522" s="6"/>
    </row>
    <row r="523" spans="1:4" s="4" customFormat="1">
      <c r="A523" s="7"/>
      <c r="B523" s="7"/>
      <c r="C523" s="6"/>
    </row>
    <row r="524" spans="1:4" s="4" customFormat="1">
      <c r="A524" s="7"/>
      <c r="B524" s="7"/>
      <c r="C524" s="6"/>
    </row>
    <row r="525" spans="1:4" s="4" customFormat="1">
      <c r="A525" s="7"/>
      <c r="B525" s="7"/>
      <c r="C525" s="6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</sheetData>
  <mergeCells count="17">
    <mergeCell ref="C185:D185"/>
    <mergeCell ref="B4:D4"/>
    <mergeCell ref="A112:C112"/>
    <mergeCell ref="A6:B7"/>
    <mergeCell ref="C6:C7"/>
    <mergeCell ref="A8:C8"/>
    <mergeCell ref="A9:C9"/>
    <mergeCell ref="A98:C98"/>
    <mergeCell ref="A10:C10"/>
    <mergeCell ref="A159:C159"/>
    <mergeCell ref="A113:C113"/>
    <mergeCell ref="D6:D7"/>
    <mergeCell ref="C2:D2"/>
    <mergeCell ref="A64:C64"/>
    <mergeCell ref="A65:C65"/>
    <mergeCell ref="A158:C158"/>
    <mergeCell ref="C183:D183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5"/>
  <sheetViews>
    <sheetView tabSelected="1"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B18" sqref="B18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3.285156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2" t="s">
        <v>234</v>
      </c>
      <c r="C2" s="86"/>
      <c r="D2" s="86"/>
    </row>
    <row r="3" spans="1:4">
      <c r="A3" s="7"/>
      <c r="B3" s="7"/>
      <c r="C3" s="6"/>
      <c r="D3" s="4"/>
    </row>
    <row r="4" spans="1:4">
      <c r="A4" s="7"/>
      <c r="B4" s="88" t="s">
        <v>462</v>
      </c>
      <c r="C4" s="88"/>
      <c r="D4" s="88"/>
    </row>
    <row r="5" spans="1:4" ht="19.5" thickBot="1">
      <c r="A5" s="7"/>
      <c r="B5" s="7"/>
      <c r="C5" s="6"/>
      <c r="D5" s="4"/>
    </row>
    <row r="6" spans="1:4" ht="30" customHeight="1">
      <c r="A6" s="104" t="s">
        <v>1</v>
      </c>
      <c r="B6" s="105"/>
      <c r="C6" s="112" t="s">
        <v>463</v>
      </c>
      <c r="D6" s="114" t="s">
        <v>464</v>
      </c>
    </row>
    <row r="7" spans="1:4" ht="90" customHeight="1" thickBot="1">
      <c r="A7" s="106"/>
      <c r="B7" s="107"/>
      <c r="C7" s="111"/>
      <c r="D7" s="114"/>
    </row>
    <row r="8" spans="1:4" ht="32.25" customHeight="1">
      <c r="A8" s="93" t="s">
        <v>461</v>
      </c>
      <c r="B8" s="93"/>
      <c r="C8" s="93"/>
      <c r="D8" s="50"/>
    </row>
    <row r="9" spans="1:4" ht="30.75" customHeight="1">
      <c r="A9" s="94" t="s">
        <v>225</v>
      </c>
      <c r="B9" s="94"/>
      <c r="C9" s="94"/>
      <c r="D9" s="53">
        <f>D10</f>
        <v>0</v>
      </c>
    </row>
    <row r="10" spans="1:4" s="4" customFormat="1" ht="35.25" customHeight="1">
      <c r="A10" s="52" t="s">
        <v>226</v>
      </c>
      <c r="B10" s="52" t="s">
        <v>229</v>
      </c>
      <c r="C10" s="51"/>
      <c r="D10" s="32"/>
    </row>
    <row r="11" spans="1:4" ht="21" thickBot="1">
      <c r="A11" s="17"/>
      <c r="B11" s="17"/>
      <c r="C11" s="18"/>
      <c r="D11" s="34"/>
    </row>
    <row r="12" spans="1:4" ht="45" customHeight="1" thickBot="1">
      <c r="A12" s="19"/>
      <c r="B12" s="21" t="s">
        <v>232</v>
      </c>
      <c r="C12" s="40"/>
      <c r="D12" s="82">
        <f>D9</f>
        <v>0</v>
      </c>
    </row>
    <row r="13" spans="1:4" ht="25.5" customHeight="1" thickBot="1">
      <c r="A13" s="35"/>
      <c r="B13" s="35"/>
      <c r="C13" s="36"/>
      <c r="D13" s="37"/>
    </row>
    <row r="14" spans="1:4" ht="48.75" customHeight="1" thickBot="1">
      <c r="A14" s="28"/>
      <c r="B14" s="30" t="s">
        <v>233</v>
      </c>
      <c r="C14" s="29"/>
      <c r="D14" s="83">
        <f>'раз 1'!D23+'раз 2'!D173-'раз 3'!D180-'раз 4'!D12</f>
        <v>0</v>
      </c>
    </row>
    <row r="15" spans="1:4" ht="54" customHeight="1">
      <c r="A15" s="12"/>
      <c r="B15" s="12"/>
      <c r="C15" s="13"/>
      <c r="D15" s="14"/>
    </row>
    <row r="16" spans="1:4" ht="23.25">
      <c r="A16" s="8"/>
      <c r="B16" s="23" t="s">
        <v>235</v>
      </c>
      <c r="C16" s="87" t="s">
        <v>236</v>
      </c>
      <c r="D16" s="87"/>
    </row>
    <row r="17" spans="1:4" ht="23.25">
      <c r="A17" s="8"/>
      <c r="B17" s="23"/>
      <c r="C17" s="23"/>
      <c r="D17" s="24"/>
    </row>
    <row r="18" spans="1:4" ht="23.25">
      <c r="A18" s="8"/>
      <c r="B18" s="23" t="s">
        <v>237</v>
      </c>
      <c r="C18" s="87" t="s">
        <v>238</v>
      </c>
      <c r="D18" s="87"/>
    </row>
    <row r="19" spans="1:4">
      <c r="A19" s="8"/>
      <c r="B19" s="8"/>
      <c r="C19" s="9"/>
      <c r="D19" s="10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11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11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11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11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11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7"/>
      <c r="B347" s="7"/>
      <c r="C347" s="6"/>
      <c r="D347" s="4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</sheetData>
  <mergeCells count="9">
    <mergeCell ref="C16:D16"/>
    <mergeCell ref="C18:D18"/>
    <mergeCell ref="C2:D2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раз 1</vt:lpstr>
      <vt:lpstr>раз 2</vt:lpstr>
      <vt:lpstr>раз 3</vt:lpstr>
      <vt:lpstr>раз 4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2019-05-22T05:16:14Z</cp:lastPrinted>
  <dcterms:created xsi:type="dcterms:W3CDTF">2015-06-11T12:37:32Z</dcterms:created>
  <dcterms:modified xsi:type="dcterms:W3CDTF">2020-07-01T18:28:00Z</dcterms:modified>
</cp:coreProperties>
</file>