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3"/>
  </bookViews>
  <sheets>
    <sheet name="раз 1" sheetId="1" r:id="rId1"/>
    <sheet name="раз 2" sheetId="3" r:id="rId2"/>
    <sheet name="раз 3" sheetId="4" r:id="rId3"/>
    <sheet name="раз 4" sheetId="5" r:id="rId4"/>
  </sheets>
  <definedNames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0">'раз 1'!$A$1:$F$27</definedName>
    <definedName name="_xlnm.Print_Area" localSheetId="1">'раз 2'!$A$1:$F$180</definedName>
    <definedName name="_xlnm.Print_Area" localSheetId="2">'раз 3'!$A$1:$F$188</definedName>
    <definedName name="_xlnm.Print_Area" localSheetId="3">'раз 4'!$A$1:$F$21</definedName>
  </definedNames>
  <calcPr calcId="124519"/>
</workbook>
</file>

<file path=xl/calcChain.xml><?xml version="1.0" encoding="utf-8"?>
<calcChain xmlns="http://schemas.openxmlformats.org/spreadsheetml/2006/main">
  <c r="D180" i="4"/>
  <c r="D173" i="3"/>
  <c r="D23" i="1" l="1"/>
  <c r="E12"/>
  <c r="E13"/>
  <c r="E14"/>
  <c r="E15"/>
  <c r="E16"/>
  <c r="E17"/>
  <c r="E18"/>
  <c r="D12" i="5"/>
  <c r="D9"/>
  <c r="E174" i="4"/>
  <c r="E159"/>
  <c r="E160"/>
  <c r="E161"/>
  <c r="E162"/>
  <c r="E163"/>
  <c r="E164"/>
  <c r="E165"/>
  <c r="E166"/>
  <c r="E167"/>
  <c r="E168"/>
  <c r="E169"/>
  <c r="E170"/>
  <c r="E171"/>
  <c r="E172"/>
  <c r="D158"/>
  <c r="D112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99"/>
  <c r="E100"/>
  <c r="E101"/>
  <c r="E102"/>
  <c r="E103"/>
  <c r="E104"/>
  <c r="E105"/>
  <c r="E106"/>
  <c r="E107"/>
  <c r="E108"/>
  <c r="E109"/>
  <c r="E110"/>
  <c r="D98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66"/>
  <c r="D64"/>
  <c r="E64" s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D9"/>
  <c r="E171" i="3"/>
  <c r="E159"/>
  <c r="E160"/>
  <c r="E161"/>
  <c r="E162"/>
  <c r="E163"/>
  <c r="E164"/>
  <c r="E165"/>
  <c r="E166"/>
  <c r="E167"/>
  <c r="E168"/>
  <c r="E169"/>
  <c r="E170"/>
  <c r="E158"/>
  <c r="D157"/>
  <c r="E157" s="1"/>
  <c r="D142"/>
  <c r="E180" i="4" l="1"/>
  <c r="E158"/>
  <c r="E131" i="3"/>
  <c r="E132"/>
  <c r="E133"/>
  <c r="E134"/>
  <c r="E135"/>
  <c r="E136"/>
  <c r="E137"/>
  <c r="E138"/>
  <c r="E139"/>
  <c r="D108"/>
  <c r="D55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58"/>
  <c r="E59"/>
  <c r="D9" l="1"/>
  <c r="E13"/>
  <c r="E14"/>
  <c r="E15"/>
  <c r="E16"/>
  <c r="E17"/>
  <c r="E18"/>
  <c r="E19"/>
  <c r="E20"/>
  <c r="E21"/>
  <c r="E22"/>
  <c r="E23"/>
  <c r="E24"/>
  <c r="E25"/>
  <c r="E26"/>
  <c r="D9" i="1"/>
  <c r="E178" i="4" l="1"/>
  <c r="E176"/>
  <c r="E113"/>
  <c r="E112"/>
  <c r="E21" i="1" l="1"/>
  <c r="E10" i="4"/>
  <c r="E10" i="3"/>
  <c r="E19" i="1"/>
  <c r="E11"/>
  <c r="E146" i="3"/>
  <c r="E147"/>
  <c r="E148"/>
  <c r="E149"/>
  <c r="E150"/>
  <c r="E151"/>
  <c r="E152"/>
  <c r="E153"/>
  <c r="E154"/>
  <c r="E155"/>
  <c r="E156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40"/>
  <c r="E141"/>
  <c r="E110"/>
  <c r="E60"/>
  <c r="E61"/>
  <c r="E62"/>
  <c r="E6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57"/>
  <c r="E12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11"/>
  <c r="E111" i="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11"/>
  <c r="E10" i="5"/>
  <c r="E145" i="3" l="1"/>
  <c r="E144"/>
  <c r="E98" i="4" l="1"/>
  <c r="E23" i="1" l="1"/>
  <c r="E9" i="5"/>
  <c r="E9" i="3"/>
  <c r="E9" i="4"/>
  <c r="E142" i="3"/>
  <c r="E108"/>
  <c r="E55"/>
  <c r="E9" i="1"/>
  <c r="D14" i="5" l="1"/>
  <c r="E14" s="1"/>
  <c r="E12"/>
  <c r="E173" i="3"/>
  <c r="E15" i="5" l="1"/>
</calcChain>
</file>

<file path=xl/sharedStrings.xml><?xml version="1.0" encoding="utf-8"?>
<sst xmlns="http://schemas.openxmlformats.org/spreadsheetml/2006/main" count="727" uniqueCount="468">
  <si>
    <t>Примечания</t>
  </si>
  <si>
    <t>Материальные запасы - 105</t>
  </si>
  <si>
    <t xml:space="preserve">Счета, применяемые при ведении бюджетного и бухгалтерского учета 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</si>
  <si>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</si>
  <si>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</si>
  <si>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</si>
  <si>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</si>
  <si>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</si>
  <si>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</si>
  <si>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</si>
  <si>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</si>
  <si>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</si>
  <si>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</si>
  <si>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</si>
  <si>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</si>
  <si>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</si>
  <si>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</si>
  <si>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</si>
  <si>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</si>
  <si>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</si>
  <si>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</si>
  <si>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</si>
  <si>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</si>
  <si>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</si>
  <si>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</si>
  <si>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</si>
  <si>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</si>
  <si>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</si>
  <si>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</si>
  <si>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</si>
  <si>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</si>
  <si>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</si>
  <si>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</si>
  <si>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</si>
  <si>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</si>
  <si>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</si>
  <si>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</si>
  <si>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</si>
  <si>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</si>
  <si>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</si>
  <si>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</si>
  <si>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</si>
  <si>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</si>
  <si>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</si>
  <si>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</si>
  <si>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</si>
  <si>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</si>
  <si>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</si>
  <si>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</si>
  <si>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</si>
  <si>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</si>
  <si>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</si>
  <si>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</si>
  <si>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</si>
  <si>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</si>
  <si>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</si>
  <si>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</si>
  <si>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</si>
  <si>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</si>
  <si>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</si>
  <si>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</si>
  <si>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</si>
  <si>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</si>
  <si>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</si>
  <si>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</si>
  <si>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</si>
  <si>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</si>
  <si>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</si>
  <si>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</si>
  <si>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</si>
  <si>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</si>
  <si>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</si>
  <si>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</si>
  <si>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</si>
  <si>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</si>
  <si>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</si>
  <si>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</si>
  <si>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</si>
  <si>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</si>
  <si>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</si>
  <si>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</si>
  <si>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</si>
  <si>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</si>
  <si>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</si>
  <si>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</si>
  <si>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</si>
  <si>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</si>
  <si>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</si>
  <si>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</si>
  <si>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</si>
  <si>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</si>
  <si>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</si>
  <si>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</si>
  <si>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</si>
  <si>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</si>
  <si>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</si>
  <si>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</si>
  <si>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</si>
  <si>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</si>
  <si>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</si>
  <si>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</si>
  <si>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</si>
  <si>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</si>
  <si>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</si>
  <si>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</si>
  <si>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</si>
  <si>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</si>
  <si>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</si>
  <si>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</si>
  <si>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</si>
  <si>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</si>
  <si>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</si>
  <si>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</si>
  <si>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</si>
  <si>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</si>
  <si>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</si>
  <si>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</si>
  <si>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</si>
  <si>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</si>
  <si>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</si>
  <si>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</si>
  <si>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</si>
  <si>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</si>
  <si>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</si>
  <si>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</si>
  <si>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</si>
  <si>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</si>
  <si>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</si>
  <si>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</si>
  <si>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</si>
  <si>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</si>
  <si>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</si>
  <si>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</si>
  <si>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</si>
  <si>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</si>
  <si>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</si>
  <si>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</si>
  <si>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</si>
  <si>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</si>
  <si>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</si>
  <si>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</si>
  <si>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</si>
  <si>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</si>
  <si>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</si>
  <si>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</si>
  <si>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</si>
  <si>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</si>
  <si>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</si>
  <si>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</si>
  <si>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</si>
  <si>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</si>
  <si>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</si>
  <si>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</si>
  <si>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</si>
  <si>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</si>
  <si>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</si>
  <si>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</si>
  <si>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</si>
  <si>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</si>
  <si>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</si>
  <si>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</si>
  <si>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</si>
  <si>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</si>
  <si>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</si>
  <si>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</si>
  <si>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</si>
  <si>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</si>
  <si>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</si>
  <si>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</si>
  <si>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210 06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</si>
  <si>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</si>
  <si>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</si>
  <si>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</si>
  <si>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</si>
  <si>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</si>
  <si>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</si>
  <si>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</si>
  <si>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</si>
  <si>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</si>
  <si>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</si>
  <si>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</si>
  <si>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</si>
  <si>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</si>
  <si>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</si>
  <si>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</si>
  <si>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</si>
  <si>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</si>
  <si>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</si>
  <si>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</si>
  <si>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</si>
  <si>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</si>
  <si>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</si>
  <si>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</si>
  <si>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</si>
  <si>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</si>
  <si>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</si>
  <si>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</si>
  <si>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</si>
  <si>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</si>
  <si>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</si>
  <si>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</si>
  <si>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</si>
  <si>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</si>
  <si>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</si>
  <si>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</si>
  <si>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ИТОГО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</si>
  <si>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</si>
  <si>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</si>
  <si>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</si>
  <si>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</si>
  <si>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</si>
  <si>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</si>
  <si>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</si>
  <si>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</si>
  <si>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</si>
  <si>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</si>
  <si>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</si>
  <si>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</si>
  <si>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</si>
  <si>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</si>
  <si>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</si>
  <si>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</si>
  <si>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</si>
  <si>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</si>
  <si>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</si>
  <si>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</si>
  <si>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</si>
  <si>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</si>
  <si>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</si>
  <si>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</si>
  <si>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</si>
  <si>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</si>
  <si>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</si>
  <si>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</si>
  <si>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</si>
  <si>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ПО ВСЕМ РАЗДЕЛАМ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</si>
  <si>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</si>
  <si>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</si>
  <si>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</si>
  <si>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</si>
  <si>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</si>
  <si>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в том числе долгосрочные</t>
  </si>
  <si>
    <t>401 60</t>
  </si>
  <si>
    <t>Резервы предстоящих расходов</t>
  </si>
  <si>
    <t>расхождение между показателями счета на 31.12.2018г. и на 01.01.2019г.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</si>
  <si>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</si>
  <si>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</si>
  <si>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</si>
  <si>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</si>
  <si>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</si>
  <si>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</si>
  <si>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</si>
  <si>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</si>
  <si>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</si>
  <si>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</si>
  <si>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</si>
  <si>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</si>
  <si>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</si>
  <si>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</si>
  <si>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</si>
  <si>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</si>
  <si>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</si>
  <si>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</si>
  <si>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</si>
  <si>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</si>
  <si>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Раздел 2. ФИНАНСОВЫЕ АКТИВЫ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</si>
  <si>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</si>
  <si>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</si>
  <si>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</si>
  <si>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</si>
  <si>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</si>
  <si>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</si>
  <si>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</si>
  <si>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</si>
  <si>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</si>
  <si>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</si>
  <si>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</si>
  <si>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</si>
  <si>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</si>
  <si>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</si>
  <si>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</si>
  <si>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</si>
  <si>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</si>
  <si>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</si>
  <si>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</si>
  <si>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</si>
  <si>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</si>
  <si>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</si>
  <si>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</si>
  <si>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</si>
  <si>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</si>
  <si>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</si>
  <si>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</si>
  <si>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</si>
  <si>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</si>
  <si>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</si>
  <si>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</si>
  <si>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</si>
  <si>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</si>
  <si>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</si>
  <si>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</si>
  <si>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</si>
  <si>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</si>
  <si>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</si>
  <si>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</si>
  <si>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</si>
  <si>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</si>
  <si>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</si>
  <si>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</si>
  <si>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</si>
  <si>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</si>
  <si>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</si>
  <si>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</si>
  <si>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</si>
  <si>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</si>
  <si>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</si>
  <si>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</si>
  <si>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</si>
  <si>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</si>
  <si>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</si>
  <si>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</si>
  <si>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</si>
  <si>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</si>
  <si>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</si>
  <si>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</si>
  <si>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</si>
  <si>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</si>
  <si>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</si>
  <si>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</si>
  <si>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</si>
  <si>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</si>
  <si>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</si>
  <si>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</si>
  <si>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</si>
  <si>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</si>
  <si>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</si>
  <si>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</si>
  <si>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</si>
  <si>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</si>
  <si>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</si>
  <si>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</si>
  <si>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</si>
  <si>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</si>
  <si>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</si>
  <si>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</si>
  <si>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</si>
  <si>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</si>
  <si>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</si>
  <si>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</si>
  <si>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</si>
  <si>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</si>
  <si>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</si>
  <si>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</si>
  <si>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</si>
  <si>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</si>
  <si>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</si>
  <si>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</si>
  <si>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</si>
  <si>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</si>
  <si>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</si>
  <si>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</si>
  <si>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</si>
  <si>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</si>
  <si>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</si>
  <si>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</si>
  <si>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</si>
  <si>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</si>
  <si>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</si>
  <si>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</si>
  <si>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</si>
  <si>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</si>
  <si>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</si>
  <si>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</si>
  <si>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</si>
  <si>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</si>
  <si>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</si>
  <si>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</si>
  <si>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</si>
  <si>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</si>
  <si>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</si>
  <si>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</si>
  <si>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</si>
  <si>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</si>
  <si>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</si>
  <si>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</si>
  <si>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</si>
  <si>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</si>
  <si>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</si>
  <si>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</si>
  <si>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</si>
  <si>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</si>
  <si>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</si>
  <si>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</si>
  <si>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</si>
  <si>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</si>
  <si>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</si>
  <si>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</si>
  <si>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</si>
  <si>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</si>
  <si>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</si>
  <si>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</si>
  <si>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</si>
  <si>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</si>
  <si>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</si>
  <si>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</si>
  <si>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</si>
  <si>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</si>
  <si>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</si>
  <si>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</si>
  <si>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</si>
  <si>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</si>
  <si>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</si>
  <si>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</si>
  <si>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</si>
  <si>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</si>
  <si>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</si>
  <si>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</si>
  <si>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</si>
  <si>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</si>
  <si>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</si>
  <si>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</si>
  <si>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</si>
  <si>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</si>
  <si>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</si>
  <si>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</si>
  <si>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</si>
  <si>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</si>
  <si>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</si>
  <si>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</si>
  <si>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</si>
  <si>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</si>
  <si>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</si>
  <si>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</si>
  <si>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</si>
  <si>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</si>
  <si>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</si>
  <si>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</si>
  <si>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</si>
  <si>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</si>
  <si>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</si>
  <si>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</si>
  <si>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</si>
  <si>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</si>
  <si>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</si>
  <si>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</si>
  <si>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</si>
  <si>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</si>
  <si>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</si>
  <si>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</si>
  <si>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</si>
  <si>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</si>
  <si>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</si>
  <si>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</si>
  <si>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</si>
  <si>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</si>
  <si>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</si>
  <si>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</si>
  <si>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</si>
  <si>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</si>
  <si>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</si>
  <si>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</si>
  <si>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</si>
  <si>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</si>
  <si>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</si>
  <si>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</si>
  <si>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иные цели</t>
    </r>
  </si>
  <si>
    <t>Администрация городского округа г.Бор (Автономные учреждения)</t>
  </si>
  <si>
    <t>АУ - Администрация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</si>
</sst>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 wrapText="1"/>
    </xf>
    <xf numFmtId="2" fontId="9" fillId="4" borderId="23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2" fontId="9" fillId="4" borderId="15" xfId="0" applyNumberFormat="1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2" fontId="5" fillId="4" borderId="20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7" borderId="22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2" fontId="9" fillId="7" borderId="22" xfId="0" applyNumberFormat="1" applyFont="1" applyFill="1" applyBorder="1" applyAlignment="1">
      <alignment horizontal="center" vertical="center" wrapText="1"/>
    </xf>
    <xf numFmtId="2" fontId="9" fillId="7" borderId="25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2" fontId="10" fillId="4" borderId="6" xfId="0" applyNumberFormat="1" applyFont="1" applyFill="1" applyBorder="1" applyAlignment="1">
      <alignment horizontal="center" vertical="center" wrapText="1"/>
    </xf>
    <xf numFmtId="2" fontId="10" fillId="7" borderId="6" xfId="0" applyNumberFormat="1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13" fillId="7" borderId="24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vertical="center" wrapText="1"/>
    </xf>
    <xf numFmtId="2" fontId="9" fillId="4" borderId="28" xfId="0" applyNumberFormat="1" applyFont="1" applyFill="1" applyBorder="1" applyAlignment="1">
      <alignment horizontal="center" vertical="center" wrapText="1"/>
    </xf>
    <xf numFmtId="2" fontId="9" fillId="4" borderId="26" xfId="0" applyNumberFormat="1" applyFont="1" applyFill="1" applyBorder="1" applyAlignment="1">
      <alignment horizontal="center" vertical="center" wrapText="1"/>
    </xf>
    <xf numFmtId="2" fontId="10" fillId="8" borderId="16" xfId="0" applyNumberFormat="1" applyFont="1" applyFill="1" applyBorder="1" applyAlignment="1">
      <alignment horizontal="center" vertical="center" wrapText="1"/>
    </xf>
    <xf numFmtId="2" fontId="10" fillId="8" borderId="19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2" fontId="10" fillId="2" borderId="19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4"/>
  <sheetViews>
    <sheetView view="pageBreakPreview" zoomScale="55" zoomScaleNormal="40" zoomScaleSheetLayoutView="55" workbookViewId="0">
      <pane ySplit="7" topLeftCell="A8" activePane="bottomLeft" state="frozenSplit"/>
      <selection activeCell="E6" sqref="E6"/>
      <selection pane="bottomLeft" activeCell="D6" sqref="D6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4" t="s">
        <v>236</v>
      </c>
      <c r="C2" s="103" t="s">
        <v>466</v>
      </c>
      <c r="D2" s="103"/>
      <c r="E2" s="103"/>
    </row>
    <row r="3" spans="1:5">
      <c r="A3" s="7"/>
      <c r="B3" s="7"/>
      <c r="C3" s="7"/>
      <c r="D3" s="7"/>
      <c r="E3" s="16"/>
    </row>
    <row r="4" spans="1:5">
      <c r="A4" s="7"/>
      <c r="B4" s="105" t="s">
        <v>465</v>
      </c>
      <c r="C4" s="105"/>
      <c r="D4" s="105"/>
      <c r="E4" s="16"/>
    </row>
    <row r="5" spans="1:5" ht="19.5" thickBot="1">
      <c r="A5" s="7"/>
      <c r="B5" s="7"/>
      <c r="C5" s="6"/>
      <c r="D5" s="4"/>
    </row>
    <row r="6" spans="1:5" ht="26.25" customHeight="1">
      <c r="A6" s="106" t="s">
        <v>2</v>
      </c>
      <c r="B6" s="107"/>
      <c r="C6" s="110" t="s">
        <v>0</v>
      </c>
      <c r="D6" s="54" t="s">
        <v>467</v>
      </c>
      <c r="E6" s="15" t="s">
        <v>205</v>
      </c>
    </row>
    <row r="7" spans="1:5" ht="99.75" customHeight="1" thickBot="1">
      <c r="A7" s="108"/>
      <c r="B7" s="109"/>
      <c r="C7" s="111"/>
      <c r="D7" s="60" t="s">
        <v>244</v>
      </c>
      <c r="E7" s="60" t="s">
        <v>244</v>
      </c>
    </row>
    <row r="8" spans="1:5" ht="32.25" customHeight="1">
      <c r="A8" s="112" t="s">
        <v>245</v>
      </c>
      <c r="B8" s="112"/>
      <c r="C8" s="112"/>
      <c r="D8" s="62"/>
      <c r="E8" s="63"/>
    </row>
    <row r="9" spans="1:5" ht="30" customHeight="1">
      <c r="A9" s="113" t="s">
        <v>1</v>
      </c>
      <c r="B9" s="113"/>
      <c r="C9" s="113"/>
      <c r="D9" s="66">
        <f>D11+D12+D13+D14+D15+D16+D17+D18+D19</f>
        <v>0</v>
      </c>
      <c r="E9" s="66">
        <f>SUM(D9:D9)</f>
        <v>0</v>
      </c>
    </row>
    <row r="10" spans="1:5" ht="30" customHeight="1">
      <c r="A10" s="101" t="s">
        <v>264</v>
      </c>
      <c r="B10" s="101"/>
      <c r="C10" s="102"/>
      <c r="D10" s="37"/>
      <c r="E10" s="37"/>
    </row>
    <row r="11" spans="1:5" ht="24" customHeight="1">
      <c r="A11" s="65" t="s">
        <v>246</v>
      </c>
      <c r="B11" s="65" t="s">
        <v>247</v>
      </c>
      <c r="C11" s="64"/>
      <c r="D11" s="36"/>
      <c r="E11" s="29">
        <f>D11</f>
        <v>0</v>
      </c>
    </row>
    <row r="12" spans="1:5" ht="25.5" customHeight="1">
      <c r="A12" s="65" t="s">
        <v>248</v>
      </c>
      <c r="B12" s="65" t="s">
        <v>249</v>
      </c>
      <c r="C12" s="64"/>
      <c r="D12" s="36"/>
      <c r="E12" s="29">
        <f t="shared" ref="E12:E18" si="0">D12</f>
        <v>0</v>
      </c>
    </row>
    <row r="13" spans="1:5" ht="24" customHeight="1">
      <c r="A13" s="65" t="s">
        <v>250</v>
      </c>
      <c r="B13" s="65" t="s">
        <v>251</v>
      </c>
      <c r="C13" s="64"/>
      <c r="D13" s="36"/>
      <c r="E13" s="29">
        <f t="shared" si="0"/>
        <v>0</v>
      </c>
    </row>
    <row r="14" spans="1:5" ht="25.5" customHeight="1">
      <c r="A14" s="65" t="s">
        <v>252</v>
      </c>
      <c r="B14" s="65" t="s">
        <v>253</v>
      </c>
      <c r="C14" s="64"/>
      <c r="D14" s="36"/>
      <c r="E14" s="29">
        <f t="shared" si="0"/>
        <v>0</v>
      </c>
    </row>
    <row r="15" spans="1:5" ht="25.5" customHeight="1">
      <c r="A15" s="65" t="s">
        <v>254</v>
      </c>
      <c r="B15" s="65" t="s">
        <v>255</v>
      </c>
      <c r="C15" s="64"/>
      <c r="D15" s="36"/>
      <c r="E15" s="29">
        <f t="shared" si="0"/>
        <v>0</v>
      </c>
    </row>
    <row r="16" spans="1:5" ht="24" customHeight="1">
      <c r="A16" s="65" t="s">
        <v>256</v>
      </c>
      <c r="B16" s="65" t="s">
        <v>257</v>
      </c>
      <c r="C16" s="64"/>
      <c r="D16" s="36"/>
      <c r="E16" s="29">
        <f t="shared" si="0"/>
        <v>0</v>
      </c>
    </row>
    <row r="17" spans="1:5" ht="25.5" customHeight="1">
      <c r="A17" s="65" t="s">
        <v>258</v>
      </c>
      <c r="B17" s="65" t="s">
        <v>259</v>
      </c>
      <c r="C17" s="64"/>
      <c r="D17" s="36"/>
      <c r="E17" s="29">
        <f t="shared" si="0"/>
        <v>0</v>
      </c>
    </row>
    <row r="18" spans="1:5" ht="23.25" customHeight="1">
      <c r="A18" s="65" t="s">
        <v>260</v>
      </c>
      <c r="B18" s="65" t="s">
        <v>261</v>
      </c>
      <c r="C18" s="64"/>
      <c r="D18" s="36"/>
      <c r="E18" s="29">
        <f t="shared" si="0"/>
        <v>0</v>
      </c>
    </row>
    <row r="19" spans="1:5" ht="23.25" customHeight="1">
      <c r="A19" s="65" t="s">
        <v>262</v>
      </c>
      <c r="B19" s="65" t="s">
        <v>263</v>
      </c>
      <c r="C19" s="64"/>
      <c r="D19" s="36"/>
      <c r="E19" s="29">
        <f t="shared" ref="E19" si="1">D19</f>
        <v>0</v>
      </c>
    </row>
    <row r="20" spans="1:5" ht="23.25" customHeight="1" thickBot="1">
      <c r="A20" s="65"/>
      <c r="B20" s="65"/>
      <c r="C20" s="64"/>
      <c r="D20" s="36"/>
      <c r="E20" s="29"/>
    </row>
    <row r="21" spans="1:5" ht="30" customHeight="1" thickBot="1">
      <c r="A21" s="69" t="s">
        <v>230</v>
      </c>
      <c r="B21" s="70" t="s">
        <v>233</v>
      </c>
      <c r="C21" s="71"/>
      <c r="D21" s="72">
        <v>0</v>
      </c>
      <c r="E21" s="73">
        <f t="shared" ref="E21" si="2">D21</f>
        <v>0</v>
      </c>
    </row>
    <row r="22" spans="1:5">
      <c r="A22" s="30"/>
      <c r="B22" s="30"/>
      <c r="C22" s="55"/>
      <c r="D22" s="56"/>
      <c r="E22" s="57"/>
    </row>
    <row r="23" spans="1:5" ht="58.5" customHeight="1">
      <c r="A23" s="27"/>
      <c r="B23" s="35" t="s">
        <v>170</v>
      </c>
      <c r="C23" s="53"/>
      <c r="D23" s="79">
        <f>D21+D9</f>
        <v>0</v>
      </c>
      <c r="E23" s="79">
        <f>SUM(D23:D23)</f>
        <v>0</v>
      </c>
    </row>
    <row r="24" spans="1:5">
      <c r="A24" s="12"/>
      <c r="B24" s="12"/>
      <c r="C24" s="13"/>
      <c r="D24" s="14"/>
    </row>
    <row r="25" spans="1:5" ht="23.25">
      <c r="A25" s="8"/>
      <c r="B25" s="25" t="s">
        <v>237</v>
      </c>
      <c r="C25" s="104" t="s">
        <v>238</v>
      </c>
      <c r="D25" s="104"/>
    </row>
    <row r="26" spans="1:5" ht="23.25">
      <c r="A26" s="8"/>
      <c r="B26" s="25"/>
      <c r="C26" s="25"/>
      <c r="D26" s="26"/>
    </row>
    <row r="27" spans="1:5" ht="23.25">
      <c r="A27" s="8"/>
      <c r="B27" s="25" t="s">
        <v>239</v>
      </c>
      <c r="C27" s="104" t="s">
        <v>240</v>
      </c>
      <c r="D27" s="104"/>
    </row>
    <row r="28" spans="1:5">
      <c r="A28" s="8"/>
      <c r="B28" s="8"/>
      <c r="C28" s="9"/>
      <c r="D28" s="10"/>
    </row>
    <row r="29" spans="1:5">
      <c r="A29" s="8"/>
      <c r="B29" s="8"/>
      <c r="C29" s="9"/>
      <c r="D29" s="10"/>
    </row>
    <row r="30" spans="1:5">
      <c r="A30" s="8"/>
      <c r="B30" s="8"/>
      <c r="C30" s="9"/>
      <c r="D30" s="10"/>
    </row>
    <row r="31" spans="1:5">
      <c r="A31" s="8"/>
      <c r="B31" s="8"/>
      <c r="C31" s="9"/>
      <c r="D31" s="10"/>
    </row>
    <row r="32" spans="1:5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9"/>
      <c r="D36" s="10"/>
    </row>
    <row r="37" spans="1:4">
      <c r="A37" s="8"/>
      <c r="B37" s="8"/>
      <c r="C37" s="9"/>
      <c r="D37" s="10"/>
    </row>
    <row r="38" spans="1:4">
      <c r="A38" s="8"/>
      <c r="B38" s="8"/>
      <c r="C38" s="9"/>
      <c r="D38" s="10"/>
    </row>
    <row r="39" spans="1:4">
      <c r="A39" s="8"/>
      <c r="B39" s="8"/>
      <c r="C39" s="9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9"/>
      <c r="D42" s="10"/>
    </row>
    <row r="43" spans="1:4">
      <c r="A43" s="8"/>
      <c r="B43" s="8"/>
      <c r="C43" s="9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11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11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11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11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11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</sheetData>
  <mergeCells count="9">
    <mergeCell ref="A10:C10"/>
    <mergeCell ref="C2:E2"/>
    <mergeCell ref="C25:D25"/>
    <mergeCell ref="C27:D27"/>
    <mergeCell ref="B4:D4"/>
    <mergeCell ref="A6:B7"/>
    <mergeCell ref="C6:C7"/>
    <mergeCell ref="A8:C8"/>
    <mergeCell ref="A9:C9"/>
  </mergeCells>
  <pageMargins left="0" right="0" top="0" bottom="0" header="0" footer="0"/>
  <pageSetup paperSize="9" scale="3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94"/>
  <sheetViews>
    <sheetView view="pageBreakPreview" zoomScale="55" zoomScaleNormal="40" zoomScaleSheetLayoutView="55" workbookViewId="0">
      <pane ySplit="7" topLeftCell="A143" activePane="bottomLeft" state="frozenSplit"/>
      <selection activeCell="B4" sqref="B4:D4"/>
      <selection pane="bottomLeft" activeCell="D6" sqref="D6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>
      <c r="A1" s="7"/>
      <c r="B1" s="24"/>
      <c r="C1" s="6"/>
      <c r="D1" s="4"/>
    </row>
    <row r="2" spans="1:5" ht="45.75" customHeight="1">
      <c r="A2" s="7"/>
      <c r="B2" s="24" t="s">
        <v>236</v>
      </c>
      <c r="C2" s="103" t="s">
        <v>466</v>
      </c>
      <c r="D2" s="103"/>
      <c r="E2" s="103"/>
    </row>
    <row r="3" spans="1:5">
      <c r="A3" s="7"/>
      <c r="B3" s="7"/>
      <c r="C3" s="6"/>
      <c r="D3" s="4"/>
    </row>
    <row r="4" spans="1:5">
      <c r="A4" s="7"/>
      <c r="B4" s="105" t="s">
        <v>465</v>
      </c>
      <c r="C4" s="105"/>
      <c r="D4" s="105"/>
    </row>
    <row r="5" spans="1:5" ht="19.5" thickBot="1">
      <c r="A5" s="7"/>
      <c r="B5" s="7"/>
      <c r="C5" s="6"/>
      <c r="D5" s="4"/>
    </row>
    <row r="6" spans="1:5" ht="27.75" customHeight="1">
      <c r="A6" s="106" t="s">
        <v>2</v>
      </c>
      <c r="B6" s="107"/>
      <c r="C6" s="110" t="s">
        <v>0</v>
      </c>
      <c r="D6" s="54" t="s">
        <v>467</v>
      </c>
      <c r="E6" s="15" t="s">
        <v>205</v>
      </c>
    </row>
    <row r="7" spans="1:5" ht="81.75" customHeight="1" thickBot="1">
      <c r="A7" s="108"/>
      <c r="B7" s="109"/>
      <c r="C7" s="111"/>
      <c r="D7" s="61" t="s">
        <v>244</v>
      </c>
      <c r="E7" s="61" t="s">
        <v>244</v>
      </c>
    </row>
    <row r="8" spans="1:5" ht="32.25" customHeight="1">
      <c r="A8" s="112" t="s">
        <v>265</v>
      </c>
      <c r="B8" s="112"/>
      <c r="C8" s="112"/>
      <c r="D8" s="62"/>
      <c r="E8" s="63"/>
    </row>
    <row r="9" spans="1:5" ht="30.75" customHeight="1">
      <c r="A9" s="114" t="s">
        <v>266</v>
      </c>
      <c r="B9" s="115"/>
      <c r="C9" s="116"/>
      <c r="D9" s="66">
        <f>D11+D12+D27+D28+D29+D30+D31+D32+D33+D34+D35+D36+D37+D38+D39+D40+D41+D42+D43+D44+D45+D46+D47+D48+D49+D50+D52+D53+D54+D51+D13+D14+D15+D16+D19+D20+D21+D22+D23+D26</f>
        <v>0</v>
      </c>
      <c r="E9" s="66">
        <f>SUM(D9:D9)</f>
        <v>0</v>
      </c>
    </row>
    <row r="10" spans="1:5" ht="30.75" customHeight="1">
      <c r="A10" s="122" t="s">
        <v>241</v>
      </c>
      <c r="B10" s="101"/>
      <c r="C10" s="102"/>
      <c r="D10" s="37"/>
      <c r="E10" s="37">
        <f>D10</f>
        <v>0</v>
      </c>
    </row>
    <row r="11" spans="1:5" ht="24.75" customHeight="1">
      <c r="A11" s="65" t="s">
        <v>3</v>
      </c>
      <c r="B11" s="65" t="s">
        <v>4</v>
      </c>
      <c r="C11" s="64"/>
      <c r="D11" s="36"/>
      <c r="E11" s="29">
        <f>D11</f>
        <v>0</v>
      </c>
    </row>
    <row r="12" spans="1:5" ht="24.75" customHeight="1">
      <c r="A12" s="65" t="s">
        <v>267</v>
      </c>
      <c r="B12" s="65" t="s">
        <v>268</v>
      </c>
      <c r="C12" s="64"/>
      <c r="D12" s="36"/>
      <c r="E12" s="29">
        <f t="shared" ref="E12:E54" si="0">D12</f>
        <v>0</v>
      </c>
    </row>
    <row r="13" spans="1:5" ht="26.25" customHeight="1">
      <c r="A13" s="65" t="s">
        <v>269</v>
      </c>
      <c r="B13" s="65" t="s">
        <v>270</v>
      </c>
      <c r="C13" s="64"/>
      <c r="D13" s="36"/>
      <c r="E13" s="29">
        <f t="shared" si="0"/>
        <v>0</v>
      </c>
    </row>
    <row r="14" spans="1:5" ht="24" customHeight="1">
      <c r="A14" s="65" t="s">
        <v>271</v>
      </c>
      <c r="B14" s="65" t="s">
        <v>272</v>
      </c>
      <c r="C14" s="64"/>
      <c r="D14" s="36"/>
      <c r="E14" s="29">
        <f t="shared" si="0"/>
        <v>0</v>
      </c>
    </row>
    <row r="15" spans="1:5" ht="24.75" customHeight="1">
      <c r="A15" s="76" t="s">
        <v>5</v>
      </c>
      <c r="B15" s="76" t="s">
        <v>13</v>
      </c>
      <c r="C15" s="64"/>
      <c r="D15" s="36"/>
      <c r="E15" s="29">
        <f t="shared" si="0"/>
        <v>0</v>
      </c>
    </row>
    <row r="16" spans="1:5" ht="24.75" customHeight="1">
      <c r="A16" s="65" t="s">
        <v>6</v>
      </c>
      <c r="B16" s="65" t="s">
        <v>14</v>
      </c>
      <c r="C16" s="64"/>
      <c r="D16" s="36"/>
      <c r="E16" s="29">
        <f t="shared" si="0"/>
        <v>0</v>
      </c>
    </row>
    <row r="17" spans="1:5" ht="24.75" customHeight="1">
      <c r="A17" s="76" t="s">
        <v>7</v>
      </c>
      <c r="B17" s="65" t="s">
        <v>15</v>
      </c>
      <c r="C17" s="64"/>
      <c r="D17" s="36"/>
      <c r="E17" s="29">
        <f t="shared" si="0"/>
        <v>0</v>
      </c>
    </row>
    <row r="18" spans="1:5" ht="24.75" customHeight="1">
      <c r="A18" s="76" t="s">
        <v>8</v>
      </c>
      <c r="B18" s="76" t="s">
        <v>16</v>
      </c>
      <c r="C18" s="64"/>
      <c r="D18" s="36"/>
      <c r="E18" s="29">
        <f t="shared" si="0"/>
        <v>0</v>
      </c>
    </row>
    <row r="19" spans="1:5" ht="26.25" customHeight="1">
      <c r="A19" s="76" t="s">
        <v>9</v>
      </c>
      <c r="B19" s="76" t="s">
        <v>17</v>
      </c>
      <c r="C19" s="64"/>
      <c r="D19" s="36"/>
      <c r="E19" s="29">
        <f t="shared" si="0"/>
        <v>0</v>
      </c>
    </row>
    <row r="20" spans="1:5" ht="24.75" customHeight="1">
      <c r="A20" s="76" t="s">
        <v>10</v>
      </c>
      <c r="B20" s="76" t="s">
        <v>18</v>
      </c>
      <c r="C20" s="64"/>
      <c r="D20" s="36"/>
      <c r="E20" s="29">
        <f t="shared" si="0"/>
        <v>0</v>
      </c>
    </row>
    <row r="21" spans="1:5" ht="39.75" customHeight="1">
      <c r="A21" s="76" t="s">
        <v>11</v>
      </c>
      <c r="B21" s="76" t="s">
        <v>19</v>
      </c>
      <c r="C21" s="64"/>
      <c r="D21" s="36"/>
      <c r="E21" s="29">
        <f t="shared" si="0"/>
        <v>0</v>
      </c>
    </row>
    <row r="22" spans="1:5" ht="24" customHeight="1">
      <c r="A22" s="76" t="s">
        <v>12</v>
      </c>
      <c r="B22" s="76" t="s">
        <v>20</v>
      </c>
      <c r="C22" s="64"/>
      <c r="D22" s="36"/>
      <c r="E22" s="29">
        <f t="shared" si="0"/>
        <v>0</v>
      </c>
    </row>
    <row r="23" spans="1:5" ht="24.75" customHeight="1">
      <c r="A23" s="76" t="s">
        <v>273</v>
      </c>
      <c r="B23" s="76" t="s">
        <v>274</v>
      </c>
      <c r="C23" s="64"/>
      <c r="D23" s="36"/>
      <c r="E23" s="29">
        <f t="shared" si="0"/>
        <v>0</v>
      </c>
    </row>
    <row r="24" spans="1:5" ht="24.75" customHeight="1">
      <c r="A24" s="76" t="s">
        <v>21</v>
      </c>
      <c r="B24" s="76" t="s">
        <v>25</v>
      </c>
      <c r="C24" s="64"/>
      <c r="D24" s="36"/>
      <c r="E24" s="29">
        <f t="shared" si="0"/>
        <v>0</v>
      </c>
    </row>
    <row r="25" spans="1:5" ht="24.75" customHeight="1">
      <c r="A25" s="76" t="s">
        <v>22</v>
      </c>
      <c r="B25" s="76" t="s">
        <v>26</v>
      </c>
      <c r="C25" s="64"/>
      <c r="D25" s="36"/>
      <c r="E25" s="29">
        <f t="shared" si="0"/>
        <v>0</v>
      </c>
    </row>
    <row r="26" spans="1:5" ht="24.75" customHeight="1">
      <c r="A26" s="76" t="s">
        <v>23</v>
      </c>
      <c r="B26" s="76" t="s">
        <v>27</v>
      </c>
      <c r="C26" s="64"/>
      <c r="D26" s="36"/>
      <c r="E26" s="29">
        <f t="shared" si="0"/>
        <v>0</v>
      </c>
    </row>
    <row r="27" spans="1:5" ht="24" customHeight="1">
      <c r="A27" s="76" t="s">
        <v>24</v>
      </c>
      <c r="B27" s="76" t="s">
        <v>28</v>
      </c>
      <c r="C27" s="64"/>
      <c r="D27" s="36"/>
      <c r="E27" s="29">
        <f t="shared" si="0"/>
        <v>0</v>
      </c>
    </row>
    <row r="28" spans="1:5" ht="24.75" customHeight="1">
      <c r="A28" s="76" t="s">
        <v>275</v>
      </c>
      <c r="B28" s="76" t="s">
        <v>276</v>
      </c>
      <c r="C28" s="64"/>
      <c r="D28" s="36"/>
      <c r="E28" s="29">
        <f t="shared" si="0"/>
        <v>0</v>
      </c>
    </row>
    <row r="29" spans="1:5" ht="24.75" customHeight="1">
      <c r="A29" s="76" t="s">
        <v>29</v>
      </c>
      <c r="B29" s="76" t="s">
        <v>32</v>
      </c>
      <c r="C29" s="64"/>
      <c r="D29" s="36"/>
      <c r="E29" s="29">
        <f t="shared" si="0"/>
        <v>0</v>
      </c>
    </row>
    <row r="30" spans="1:5" ht="24.75" customHeight="1">
      <c r="A30" s="76" t="s">
        <v>30</v>
      </c>
      <c r="B30" s="76" t="s">
        <v>33</v>
      </c>
      <c r="C30" s="64"/>
      <c r="D30" s="36"/>
      <c r="E30" s="29">
        <f t="shared" si="0"/>
        <v>0</v>
      </c>
    </row>
    <row r="31" spans="1:5" ht="24.75" customHeight="1">
      <c r="A31" s="76" t="s">
        <v>31</v>
      </c>
      <c r="B31" s="76" t="s">
        <v>34</v>
      </c>
      <c r="C31" s="64"/>
      <c r="D31" s="36"/>
      <c r="E31" s="29">
        <f t="shared" si="0"/>
        <v>0</v>
      </c>
    </row>
    <row r="32" spans="1:5" ht="39" customHeight="1">
      <c r="A32" s="76" t="s">
        <v>35</v>
      </c>
      <c r="B32" s="76" t="s">
        <v>277</v>
      </c>
      <c r="C32" s="64"/>
      <c r="D32" s="36"/>
      <c r="E32" s="29">
        <f t="shared" si="0"/>
        <v>0</v>
      </c>
    </row>
    <row r="33" spans="1:5" ht="39" customHeight="1">
      <c r="A33" s="76" t="s">
        <v>36</v>
      </c>
      <c r="B33" s="76" t="s">
        <v>278</v>
      </c>
      <c r="C33" s="64"/>
      <c r="D33" s="36"/>
      <c r="E33" s="29">
        <f t="shared" si="0"/>
        <v>0</v>
      </c>
    </row>
    <row r="34" spans="1:5" ht="39" customHeight="1">
      <c r="A34" s="76" t="s">
        <v>37</v>
      </c>
      <c r="B34" s="76" t="s">
        <v>279</v>
      </c>
      <c r="C34" s="64"/>
      <c r="D34" s="36"/>
      <c r="E34" s="29">
        <f t="shared" si="0"/>
        <v>0</v>
      </c>
    </row>
    <row r="35" spans="1:5" ht="24.75" customHeight="1">
      <c r="A35" s="76" t="s">
        <v>280</v>
      </c>
      <c r="B35" s="76" t="s">
        <v>281</v>
      </c>
      <c r="C35" s="64"/>
      <c r="D35" s="36"/>
      <c r="E35" s="29">
        <f t="shared" si="0"/>
        <v>0</v>
      </c>
    </row>
    <row r="36" spans="1:5" ht="38.25" customHeight="1">
      <c r="A36" s="76" t="s">
        <v>282</v>
      </c>
      <c r="B36" s="76" t="s">
        <v>283</v>
      </c>
      <c r="C36" s="64"/>
      <c r="D36" s="36"/>
      <c r="E36" s="29">
        <f t="shared" si="0"/>
        <v>0</v>
      </c>
    </row>
    <row r="37" spans="1:5" ht="39.75" customHeight="1">
      <c r="A37" s="76" t="s">
        <v>284</v>
      </c>
      <c r="B37" s="76" t="s">
        <v>285</v>
      </c>
      <c r="C37" s="64"/>
      <c r="D37" s="36"/>
      <c r="E37" s="29">
        <f t="shared" si="0"/>
        <v>0</v>
      </c>
    </row>
    <row r="38" spans="1:5" ht="24" customHeight="1">
      <c r="A38" s="76" t="s">
        <v>286</v>
      </c>
      <c r="B38" s="76" t="s">
        <v>287</v>
      </c>
      <c r="C38" s="64"/>
      <c r="D38" s="36"/>
      <c r="E38" s="29">
        <f t="shared" si="0"/>
        <v>0</v>
      </c>
    </row>
    <row r="39" spans="1:5" ht="39" customHeight="1">
      <c r="A39" s="76" t="s">
        <v>288</v>
      </c>
      <c r="B39" s="76" t="s">
        <v>289</v>
      </c>
      <c r="C39" s="64"/>
      <c r="D39" s="36"/>
      <c r="E39" s="29">
        <f t="shared" si="0"/>
        <v>0</v>
      </c>
    </row>
    <row r="40" spans="1:5" ht="39" customHeight="1">
      <c r="A40" s="76" t="s">
        <v>38</v>
      </c>
      <c r="B40" s="76" t="s">
        <v>290</v>
      </c>
      <c r="C40" s="64"/>
      <c r="D40" s="36"/>
      <c r="E40" s="29">
        <f t="shared" si="0"/>
        <v>0</v>
      </c>
    </row>
    <row r="41" spans="1:5" ht="26.25" customHeight="1">
      <c r="A41" s="76" t="s">
        <v>291</v>
      </c>
      <c r="B41" s="76" t="s">
        <v>292</v>
      </c>
      <c r="C41" s="64"/>
      <c r="D41" s="36"/>
      <c r="E41" s="29">
        <f t="shared" si="0"/>
        <v>0</v>
      </c>
    </row>
    <row r="42" spans="1:5" ht="39.75" customHeight="1">
      <c r="A42" s="76" t="s">
        <v>293</v>
      </c>
      <c r="B42" s="76" t="s">
        <v>294</v>
      </c>
      <c r="C42" s="64"/>
      <c r="D42" s="36"/>
      <c r="E42" s="29">
        <f t="shared" si="0"/>
        <v>0</v>
      </c>
    </row>
    <row r="43" spans="1:5" ht="26.25" customHeight="1">
      <c r="A43" s="76" t="s">
        <v>295</v>
      </c>
      <c r="B43" s="76" t="s">
        <v>296</v>
      </c>
      <c r="C43" s="64"/>
      <c r="D43" s="36"/>
      <c r="E43" s="29">
        <f t="shared" si="0"/>
        <v>0</v>
      </c>
    </row>
    <row r="44" spans="1:5" ht="39.75" customHeight="1">
      <c r="A44" s="76" t="s">
        <v>297</v>
      </c>
      <c r="B44" s="76" t="s">
        <v>298</v>
      </c>
      <c r="C44" s="64"/>
      <c r="D44" s="36"/>
      <c r="E44" s="29">
        <f t="shared" si="0"/>
        <v>0</v>
      </c>
    </row>
    <row r="45" spans="1:5" ht="39" customHeight="1">
      <c r="A45" s="76" t="s">
        <v>299</v>
      </c>
      <c r="B45" s="76" t="s">
        <v>300</v>
      </c>
      <c r="C45" s="64"/>
      <c r="D45" s="36"/>
      <c r="E45" s="29">
        <f t="shared" si="0"/>
        <v>0</v>
      </c>
    </row>
    <row r="46" spans="1:5" ht="25.5" customHeight="1">
      <c r="A46" s="76" t="s">
        <v>301</v>
      </c>
      <c r="B46" s="76" t="s">
        <v>302</v>
      </c>
      <c r="C46" s="74"/>
      <c r="D46" s="29"/>
      <c r="E46" s="29">
        <f t="shared" si="0"/>
        <v>0</v>
      </c>
    </row>
    <row r="47" spans="1:5" ht="38.25" customHeight="1">
      <c r="A47" s="76" t="s">
        <v>303</v>
      </c>
      <c r="B47" s="76" t="s">
        <v>304</v>
      </c>
      <c r="C47" s="64"/>
      <c r="D47" s="36"/>
      <c r="E47" s="29">
        <f t="shared" si="0"/>
        <v>0</v>
      </c>
    </row>
    <row r="48" spans="1:5" ht="26.25" customHeight="1">
      <c r="A48" s="76" t="s">
        <v>39</v>
      </c>
      <c r="B48" s="76" t="s">
        <v>44</v>
      </c>
      <c r="C48" s="64"/>
      <c r="D48" s="36"/>
      <c r="E48" s="29">
        <f t="shared" si="0"/>
        <v>0</v>
      </c>
    </row>
    <row r="49" spans="1:5" ht="23.25" customHeight="1">
      <c r="A49" s="76" t="s">
        <v>40</v>
      </c>
      <c r="B49" s="76" t="s">
        <v>45</v>
      </c>
      <c r="C49" s="64"/>
      <c r="D49" s="36"/>
      <c r="E49" s="29">
        <f t="shared" si="0"/>
        <v>0</v>
      </c>
    </row>
    <row r="50" spans="1:5" ht="24" customHeight="1">
      <c r="A50" s="76" t="s">
        <v>41</v>
      </c>
      <c r="B50" s="76" t="s">
        <v>46</v>
      </c>
      <c r="C50" s="65"/>
      <c r="D50" s="29"/>
      <c r="E50" s="29">
        <f t="shared" si="0"/>
        <v>0</v>
      </c>
    </row>
    <row r="51" spans="1:5" ht="24" customHeight="1">
      <c r="A51" s="76" t="s">
        <v>42</v>
      </c>
      <c r="B51" s="76" t="s">
        <v>47</v>
      </c>
      <c r="C51" s="64"/>
      <c r="D51" s="29"/>
      <c r="E51" s="29">
        <f t="shared" si="0"/>
        <v>0</v>
      </c>
    </row>
    <row r="52" spans="1:5" ht="25.5" customHeight="1">
      <c r="A52" s="76" t="s">
        <v>43</v>
      </c>
      <c r="B52" s="76" t="s">
        <v>48</v>
      </c>
      <c r="C52" s="64"/>
      <c r="D52" s="36"/>
      <c r="E52" s="29">
        <f t="shared" si="0"/>
        <v>0</v>
      </c>
    </row>
    <row r="53" spans="1:5" ht="26.25" customHeight="1">
      <c r="A53" s="76" t="s">
        <v>49</v>
      </c>
      <c r="B53" s="76" t="s">
        <v>51</v>
      </c>
      <c r="C53" s="64"/>
      <c r="D53" s="36"/>
      <c r="E53" s="29">
        <f t="shared" si="0"/>
        <v>0</v>
      </c>
    </row>
    <row r="54" spans="1:5" ht="24.75" customHeight="1">
      <c r="A54" s="76" t="s">
        <v>50</v>
      </c>
      <c r="B54" s="76" t="s">
        <v>52</v>
      </c>
      <c r="C54" s="64"/>
      <c r="D54" s="36"/>
      <c r="E54" s="29">
        <f t="shared" si="0"/>
        <v>0</v>
      </c>
    </row>
    <row r="55" spans="1:5" ht="30" customHeight="1">
      <c r="A55" s="114" t="s">
        <v>305</v>
      </c>
      <c r="B55" s="115"/>
      <c r="C55" s="116"/>
      <c r="D55" s="66">
        <f>D57+D60+D61+D62+D63+D84+D85+D86+D87+D88+D89+D90+D91+D92+D93+D94+D95+D96+D97+D98+D99+D100+D101+D102+D103+D104+D105+D106+D107+D58+D59+D64+D65+D66+D67+D68+D69+D71+D73+D75+D76+D77+D78+D79+D83+D80+D81+D82</f>
        <v>0</v>
      </c>
      <c r="E55" s="66">
        <f>SUM(D55:D55)</f>
        <v>0</v>
      </c>
    </row>
    <row r="56" spans="1:5" ht="30" customHeight="1">
      <c r="A56" s="117" t="s">
        <v>306</v>
      </c>
      <c r="B56" s="118"/>
      <c r="C56" s="119"/>
      <c r="D56" s="37"/>
      <c r="E56" s="28"/>
    </row>
    <row r="57" spans="1:5" ht="23.25" customHeight="1">
      <c r="A57" s="76" t="s">
        <v>53</v>
      </c>
      <c r="B57" s="76" t="s">
        <v>66</v>
      </c>
      <c r="C57" s="64"/>
      <c r="D57" s="36"/>
      <c r="E57" s="29">
        <f>D57</f>
        <v>0</v>
      </c>
    </row>
    <row r="58" spans="1:5" ht="23.25" customHeight="1">
      <c r="A58" s="76" t="s">
        <v>54</v>
      </c>
      <c r="B58" s="76" t="s">
        <v>307</v>
      </c>
      <c r="C58" s="64"/>
      <c r="D58" s="36"/>
      <c r="E58" s="29">
        <f t="shared" ref="E58:E59" si="1">D58</f>
        <v>0</v>
      </c>
    </row>
    <row r="59" spans="1:5" ht="26.25" customHeight="1">
      <c r="A59" s="76" t="s">
        <v>55</v>
      </c>
      <c r="B59" s="76" t="s">
        <v>56</v>
      </c>
      <c r="C59" s="64"/>
      <c r="D59" s="36"/>
      <c r="E59" s="29">
        <f t="shared" si="1"/>
        <v>0</v>
      </c>
    </row>
    <row r="60" spans="1:5" ht="24" customHeight="1">
      <c r="A60" s="76" t="s">
        <v>308</v>
      </c>
      <c r="B60" s="76" t="s">
        <v>309</v>
      </c>
      <c r="C60" s="64"/>
      <c r="D60" s="36"/>
      <c r="E60" s="29">
        <f t="shared" ref="E60:E107" si="2">D60</f>
        <v>0</v>
      </c>
    </row>
    <row r="61" spans="1:5" ht="25.5" customHeight="1">
      <c r="A61" s="76" t="s">
        <v>57</v>
      </c>
      <c r="B61" s="76" t="s">
        <v>67</v>
      </c>
      <c r="C61" s="74"/>
      <c r="D61" s="36"/>
      <c r="E61" s="29">
        <f t="shared" si="2"/>
        <v>0</v>
      </c>
    </row>
    <row r="62" spans="1:5" ht="26.25" customHeight="1">
      <c r="A62" s="76" t="s">
        <v>58</v>
      </c>
      <c r="B62" s="76" t="s">
        <v>68</v>
      </c>
      <c r="C62" s="64"/>
      <c r="D62" s="36"/>
      <c r="E62" s="29">
        <f t="shared" si="2"/>
        <v>0</v>
      </c>
    </row>
    <row r="63" spans="1:5" ht="24.75" customHeight="1">
      <c r="A63" s="76" t="s">
        <v>59</v>
      </c>
      <c r="B63" s="76" t="s">
        <v>69</v>
      </c>
      <c r="C63" s="64"/>
      <c r="D63" s="36"/>
      <c r="E63" s="29">
        <f t="shared" si="2"/>
        <v>0</v>
      </c>
    </row>
    <row r="64" spans="1:5" ht="39" customHeight="1">
      <c r="A64" s="76" t="s">
        <v>60</v>
      </c>
      <c r="B64" s="76" t="s">
        <v>310</v>
      </c>
      <c r="C64" s="64"/>
      <c r="D64" s="36"/>
      <c r="E64" s="29">
        <f t="shared" si="2"/>
        <v>0</v>
      </c>
    </row>
    <row r="65" spans="1:5" ht="24.75" customHeight="1">
      <c r="A65" s="76" t="s">
        <v>62</v>
      </c>
      <c r="B65" s="76" t="s">
        <v>70</v>
      </c>
      <c r="C65" s="64"/>
      <c r="D65" s="36"/>
      <c r="E65" s="29">
        <f t="shared" si="2"/>
        <v>0</v>
      </c>
    </row>
    <row r="66" spans="1:5" ht="24" customHeight="1">
      <c r="A66" s="76" t="s">
        <v>61</v>
      </c>
      <c r="B66" s="76" t="s">
        <v>71</v>
      </c>
      <c r="C66" s="64"/>
      <c r="D66" s="36"/>
      <c r="E66" s="29">
        <f t="shared" si="2"/>
        <v>0</v>
      </c>
    </row>
    <row r="67" spans="1:5" ht="24" customHeight="1">
      <c r="A67" s="76" t="s">
        <v>63</v>
      </c>
      <c r="B67" s="76" t="s">
        <v>72</v>
      </c>
      <c r="C67" s="64"/>
      <c r="D67" s="36"/>
      <c r="E67" s="29">
        <f t="shared" si="2"/>
        <v>0</v>
      </c>
    </row>
    <row r="68" spans="1:5" ht="24" customHeight="1">
      <c r="A68" s="76" t="s">
        <v>64</v>
      </c>
      <c r="B68" s="76" t="s">
        <v>73</v>
      </c>
      <c r="C68" s="64"/>
      <c r="D68" s="36"/>
      <c r="E68" s="29">
        <f t="shared" si="2"/>
        <v>0</v>
      </c>
    </row>
    <row r="69" spans="1:5" ht="39" customHeight="1">
      <c r="A69" s="76" t="s">
        <v>65</v>
      </c>
      <c r="B69" s="76" t="s">
        <v>74</v>
      </c>
      <c r="C69" s="64"/>
      <c r="D69" s="36"/>
      <c r="E69" s="29">
        <f t="shared" si="2"/>
        <v>0</v>
      </c>
    </row>
    <row r="70" spans="1:5" ht="24.75" customHeight="1">
      <c r="A70" s="76" t="s">
        <v>75</v>
      </c>
      <c r="B70" s="76" t="s">
        <v>79</v>
      </c>
      <c r="C70" s="64"/>
      <c r="D70" s="36"/>
      <c r="E70" s="29">
        <f t="shared" si="2"/>
        <v>0</v>
      </c>
    </row>
    <row r="71" spans="1:5" ht="24.75" customHeight="1">
      <c r="A71" s="76" t="s">
        <v>76</v>
      </c>
      <c r="B71" s="76" t="s">
        <v>80</v>
      </c>
      <c r="C71" s="64"/>
      <c r="D71" s="36"/>
      <c r="E71" s="29">
        <f t="shared" si="2"/>
        <v>0</v>
      </c>
    </row>
    <row r="72" spans="1:5" ht="24.75" customHeight="1">
      <c r="A72" s="76" t="s">
        <v>77</v>
      </c>
      <c r="B72" s="76" t="s">
        <v>81</v>
      </c>
      <c r="C72" s="64"/>
      <c r="D72" s="36"/>
      <c r="E72" s="29">
        <f t="shared" si="2"/>
        <v>0</v>
      </c>
    </row>
    <row r="73" spans="1:5" ht="24" customHeight="1">
      <c r="A73" s="76" t="s">
        <v>78</v>
      </c>
      <c r="B73" s="76" t="s">
        <v>82</v>
      </c>
      <c r="C73" s="64"/>
      <c r="D73" s="36"/>
      <c r="E73" s="29">
        <f t="shared" si="2"/>
        <v>0</v>
      </c>
    </row>
    <row r="74" spans="1:5" ht="39" customHeight="1">
      <c r="A74" s="76" t="s">
        <v>83</v>
      </c>
      <c r="B74" s="76" t="s">
        <v>311</v>
      </c>
      <c r="C74" s="64"/>
      <c r="D74" s="36"/>
      <c r="E74" s="29">
        <f t="shared" si="2"/>
        <v>0</v>
      </c>
    </row>
    <row r="75" spans="1:5" ht="38.25" customHeight="1">
      <c r="A75" s="76" t="s">
        <v>84</v>
      </c>
      <c r="B75" s="76" t="s">
        <v>312</v>
      </c>
      <c r="C75" s="64"/>
      <c r="D75" s="36"/>
      <c r="E75" s="29">
        <f t="shared" si="2"/>
        <v>0</v>
      </c>
    </row>
    <row r="76" spans="1:5" ht="39" customHeight="1">
      <c r="A76" s="76" t="s">
        <v>313</v>
      </c>
      <c r="B76" s="76" t="s">
        <v>314</v>
      </c>
      <c r="C76" s="64"/>
      <c r="D76" s="36"/>
      <c r="E76" s="29">
        <f t="shared" si="2"/>
        <v>0</v>
      </c>
    </row>
    <row r="77" spans="1:5" ht="39" customHeight="1">
      <c r="A77" s="76" t="s">
        <v>315</v>
      </c>
      <c r="B77" s="76" t="s">
        <v>316</v>
      </c>
      <c r="C77" s="64"/>
      <c r="D77" s="36"/>
      <c r="E77" s="29">
        <f t="shared" si="2"/>
        <v>0</v>
      </c>
    </row>
    <row r="78" spans="1:5" ht="39" customHeight="1">
      <c r="A78" s="76" t="s">
        <v>317</v>
      </c>
      <c r="B78" s="76" t="s">
        <v>318</v>
      </c>
      <c r="C78" s="64"/>
      <c r="D78" s="36"/>
      <c r="E78" s="29">
        <f t="shared" si="2"/>
        <v>0</v>
      </c>
    </row>
    <row r="79" spans="1:5" ht="39" customHeight="1">
      <c r="A79" s="76" t="s">
        <v>319</v>
      </c>
      <c r="B79" s="76" t="s">
        <v>320</v>
      </c>
      <c r="C79" s="64"/>
      <c r="D79" s="36"/>
      <c r="E79" s="29">
        <f t="shared" si="2"/>
        <v>0</v>
      </c>
    </row>
    <row r="80" spans="1:5" ht="39" customHeight="1">
      <c r="A80" s="76" t="s">
        <v>321</v>
      </c>
      <c r="B80" s="76" t="s">
        <v>322</v>
      </c>
      <c r="C80" s="64"/>
      <c r="D80" s="36"/>
      <c r="E80" s="29">
        <f t="shared" si="2"/>
        <v>0</v>
      </c>
    </row>
    <row r="81" spans="1:5" ht="39" customHeight="1">
      <c r="A81" s="76" t="s">
        <v>323</v>
      </c>
      <c r="B81" s="76" t="s">
        <v>314</v>
      </c>
      <c r="C81" s="64"/>
      <c r="D81" s="36"/>
      <c r="E81" s="29">
        <f t="shared" si="2"/>
        <v>0</v>
      </c>
    </row>
    <row r="82" spans="1:5" ht="39" customHeight="1">
      <c r="A82" s="76" t="s">
        <v>324</v>
      </c>
      <c r="B82" s="76" t="s">
        <v>325</v>
      </c>
      <c r="C82" s="64"/>
      <c r="D82" s="36"/>
      <c r="E82" s="29">
        <f t="shared" si="2"/>
        <v>0</v>
      </c>
    </row>
    <row r="83" spans="1:5" ht="39" customHeight="1">
      <c r="A83" s="76" t="s">
        <v>326</v>
      </c>
      <c r="B83" s="76" t="s">
        <v>327</v>
      </c>
      <c r="C83" s="64"/>
      <c r="D83" s="36"/>
      <c r="E83" s="29">
        <f t="shared" si="2"/>
        <v>0</v>
      </c>
    </row>
    <row r="84" spans="1:5" ht="39" customHeight="1">
      <c r="A84" s="76" t="s">
        <v>328</v>
      </c>
      <c r="B84" s="76" t="s">
        <v>320</v>
      </c>
      <c r="C84" s="64"/>
      <c r="D84" s="36"/>
      <c r="E84" s="29">
        <f t="shared" si="2"/>
        <v>0</v>
      </c>
    </row>
    <row r="85" spans="1:5" ht="24.75" customHeight="1">
      <c r="A85" s="76" t="s">
        <v>85</v>
      </c>
      <c r="B85" s="76" t="s">
        <v>88</v>
      </c>
      <c r="C85" s="64"/>
      <c r="D85" s="36"/>
      <c r="E85" s="29">
        <f t="shared" si="2"/>
        <v>0</v>
      </c>
    </row>
    <row r="86" spans="1:5" ht="39" customHeight="1">
      <c r="A86" s="76" t="s">
        <v>86</v>
      </c>
      <c r="B86" s="76" t="s">
        <v>89</v>
      </c>
      <c r="C86" s="64"/>
      <c r="D86" s="36"/>
      <c r="E86" s="29">
        <f t="shared" si="2"/>
        <v>0</v>
      </c>
    </row>
    <row r="87" spans="1:5" ht="24" customHeight="1">
      <c r="A87" s="76" t="s">
        <v>87</v>
      </c>
      <c r="B87" s="76" t="s">
        <v>90</v>
      </c>
      <c r="C87" s="64"/>
      <c r="D87" s="36"/>
      <c r="E87" s="29">
        <f t="shared" si="2"/>
        <v>0</v>
      </c>
    </row>
    <row r="88" spans="1:5" ht="24.75" customHeight="1">
      <c r="A88" s="76" t="s">
        <v>91</v>
      </c>
      <c r="B88" s="76" t="s">
        <v>94</v>
      </c>
      <c r="C88" s="64"/>
      <c r="D88" s="36"/>
      <c r="E88" s="29">
        <f t="shared" si="2"/>
        <v>0</v>
      </c>
    </row>
    <row r="89" spans="1:5" ht="26.25" customHeight="1">
      <c r="A89" s="76" t="s">
        <v>92</v>
      </c>
      <c r="B89" s="76" t="s">
        <v>329</v>
      </c>
      <c r="C89" s="64"/>
      <c r="D89" s="36"/>
      <c r="E89" s="29">
        <f t="shared" si="2"/>
        <v>0</v>
      </c>
    </row>
    <row r="90" spans="1:5" ht="26.25" customHeight="1">
      <c r="A90" s="76" t="s">
        <v>93</v>
      </c>
      <c r="B90" s="76" t="s">
        <v>330</v>
      </c>
      <c r="C90" s="64"/>
      <c r="D90" s="36"/>
      <c r="E90" s="29">
        <f t="shared" si="2"/>
        <v>0</v>
      </c>
    </row>
    <row r="91" spans="1:5" ht="39" customHeight="1">
      <c r="A91" s="76" t="s">
        <v>331</v>
      </c>
      <c r="B91" s="76" t="s">
        <v>332</v>
      </c>
      <c r="C91" s="64"/>
      <c r="D91" s="36"/>
      <c r="E91" s="29">
        <f t="shared" si="2"/>
        <v>0</v>
      </c>
    </row>
    <row r="92" spans="1:5" ht="39" customHeight="1">
      <c r="A92" s="76" t="s">
        <v>333</v>
      </c>
      <c r="B92" s="76" t="s">
        <v>334</v>
      </c>
      <c r="C92" s="64"/>
      <c r="D92" s="36"/>
      <c r="E92" s="29">
        <f t="shared" si="2"/>
        <v>0</v>
      </c>
    </row>
    <row r="93" spans="1:5" ht="24" customHeight="1">
      <c r="A93" s="76" t="s">
        <v>335</v>
      </c>
      <c r="B93" s="76" t="s">
        <v>336</v>
      </c>
      <c r="C93" s="64"/>
      <c r="D93" s="36"/>
      <c r="E93" s="29">
        <f t="shared" si="2"/>
        <v>0</v>
      </c>
    </row>
    <row r="94" spans="1:5" ht="24.75" customHeight="1">
      <c r="A94" s="76" t="s">
        <v>337</v>
      </c>
      <c r="B94" s="76" t="s">
        <v>338</v>
      </c>
      <c r="C94" s="64"/>
      <c r="D94" s="36"/>
      <c r="E94" s="29">
        <f t="shared" si="2"/>
        <v>0</v>
      </c>
    </row>
    <row r="95" spans="1:5" ht="26.25" customHeight="1">
      <c r="A95" s="76" t="s">
        <v>95</v>
      </c>
      <c r="B95" s="76" t="s">
        <v>98</v>
      </c>
      <c r="C95" s="64"/>
      <c r="D95" s="36"/>
      <c r="E95" s="29">
        <f t="shared" si="2"/>
        <v>0</v>
      </c>
    </row>
    <row r="96" spans="1:5" ht="24.75" customHeight="1">
      <c r="A96" s="76" t="s">
        <v>96</v>
      </c>
      <c r="B96" s="76" t="s">
        <v>99</v>
      </c>
      <c r="C96" s="64"/>
      <c r="D96" s="36"/>
      <c r="E96" s="29">
        <f t="shared" si="2"/>
        <v>0</v>
      </c>
    </row>
    <row r="97" spans="1:5" ht="26.25" customHeight="1">
      <c r="A97" s="76" t="s">
        <v>97</v>
      </c>
      <c r="B97" s="76" t="s">
        <v>100</v>
      </c>
      <c r="C97" s="64"/>
      <c r="D97" s="36"/>
      <c r="E97" s="29">
        <f t="shared" si="2"/>
        <v>0</v>
      </c>
    </row>
    <row r="98" spans="1:5" ht="39.75" customHeight="1">
      <c r="A98" s="76" t="s">
        <v>339</v>
      </c>
      <c r="B98" s="76" t="s">
        <v>340</v>
      </c>
      <c r="C98" s="64"/>
      <c r="D98" s="36"/>
      <c r="E98" s="29">
        <f t="shared" si="2"/>
        <v>0</v>
      </c>
    </row>
    <row r="99" spans="1:5" ht="39" customHeight="1">
      <c r="A99" s="76" t="s">
        <v>341</v>
      </c>
      <c r="B99" s="76" t="s">
        <v>342</v>
      </c>
      <c r="C99" s="64"/>
      <c r="D99" s="36"/>
      <c r="E99" s="29">
        <f t="shared" si="2"/>
        <v>0</v>
      </c>
    </row>
    <row r="100" spans="1:5" ht="39" customHeight="1">
      <c r="A100" s="76" t="s">
        <v>343</v>
      </c>
      <c r="B100" s="76" t="s">
        <v>344</v>
      </c>
      <c r="C100" s="64"/>
      <c r="D100" s="36"/>
      <c r="E100" s="29">
        <f t="shared" si="2"/>
        <v>0</v>
      </c>
    </row>
    <row r="101" spans="1:5" ht="39" customHeight="1">
      <c r="A101" s="76" t="s">
        <v>345</v>
      </c>
      <c r="B101" s="76" t="s">
        <v>346</v>
      </c>
      <c r="C101" s="64"/>
      <c r="D101" s="36"/>
      <c r="E101" s="29">
        <f t="shared" si="2"/>
        <v>0</v>
      </c>
    </row>
    <row r="102" spans="1:5" ht="39.75" customHeight="1">
      <c r="A102" s="76" t="s">
        <v>347</v>
      </c>
      <c r="B102" s="76" t="s">
        <v>348</v>
      </c>
      <c r="C102" s="64"/>
      <c r="D102" s="36"/>
      <c r="E102" s="29">
        <f t="shared" si="2"/>
        <v>0</v>
      </c>
    </row>
    <row r="103" spans="1:5" ht="39" customHeight="1">
      <c r="A103" s="76" t="s">
        <v>349</v>
      </c>
      <c r="B103" s="76" t="s">
        <v>350</v>
      </c>
      <c r="C103" s="64"/>
      <c r="D103" s="36"/>
      <c r="E103" s="29">
        <f t="shared" si="2"/>
        <v>0</v>
      </c>
    </row>
    <row r="104" spans="1:5" ht="24.75" customHeight="1">
      <c r="A104" s="76" t="s">
        <v>101</v>
      </c>
      <c r="B104" s="76" t="s">
        <v>351</v>
      </c>
      <c r="C104" s="64"/>
      <c r="D104" s="36"/>
      <c r="E104" s="29">
        <f t="shared" si="2"/>
        <v>0</v>
      </c>
    </row>
    <row r="105" spans="1:5" ht="24" customHeight="1">
      <c r="A105" s="76" t="s">
        <v>352</v>
      </c>
      <c r="B105" s="76" t="s">
        <v>353</v>
      </c>
      <c r="C105" s="64"/>
      <c r="D105" s="36"/>
      <c r="E105" s="29">
        <f t="shared" si="2"/>
        <v>0</v>
      </c>
    </row>
    <row r="106" spans="1:5" ht="24.75" customHeight="1">
      <c r="A106" s="76" t="s">
        <v>354</v>
      </c>
      <c r="B106" s="76" t="s">
        <v>355</v>
      </c>
      <c r="C106" s="64"/>
      <c r="D106" s="36"/>
      <c r="E106" s="29">
        <f t="shared" si="2"/>
        <v>0</v>
      </c>
    </row>
    <row r="107" spans="1:5" ht="26.25" customHeight="1">
      <c r="A107" s="76" t="s">
        <v>356</v>
      </c>
      <c r="B107" s="76" t="s">
        <v>357</v>
      </c>
      <c r="C107" s="64"/>
      <c r="D107" s="36"/>
      <c r="E107" s="29">
        <f t="shared" si="2"/>
        <v>0</v>
      </c>
    </row>
    <row r="108" spans="1:5" ht="30.75" customHeight="1">
      <c r="A108" s="114" t="s">
        <v>379</v>
      </c>
      <c r="B108" s="115"/>
      <c r="C108" s="116"/>
      <c r="D108" s="66">
        <f>D110+D111+D112+D113+D114+D115+D116+D117+D118+D119+D120+D121+D122+D123+D124+D125+D126+D127+D128+D129+D130+D140+D141+D131+D132+D133+D134+D135+D136+D138+D139</f>
        <v>0</v>
      </c>
      <c r="E108" s="66">
        <f>SUM(D108:D108)</f>
        <v>0</v>
      </c>
    </row>
    <row r="109" spans="1:5" ht="33.75" customHeight="1">
      <c r="A109" s="122" t="s">
        <v>241</v>
      </c>
      <c r="B109" s="101"/>
      <c r="C109" s="102"/>
      <c r="D109" s="37"/>
      <c r="E109" s="37"/>
    </row>
    <row r="110" spans="1:5" ht="24.75" customHeight="1">
      <c r="A110" s="76" t="s">
        <v>102</v>
      </c>
      <c r="B110" s="76" t="s">
        <v>105</v>
      </c>
      <c r="C110" s="64"/>
      <c r="D110" s="36"/>
      <c r="E110" s="29">
        <f>D110</f>
        <v>0</v>
      </c>
    </row>
    <row r="111" spans="1:5" ht="24.75" customHeight="1">
      <c r="A111" s="76" t="s">
        <v>103</v>
      </c>
      <c r="B111" s="76" t="s">
        <v>358</v>
      </c>
      <c r="C111" s="64"/>
      <c r="D111" s="36"/>
      <c r="E111" s="29">
        <f t="shared" ref="E111:E141" si="3">D111</f>
        <v>0</v>
      </c>
    </row>
    <row r="112" spans="1:5" ht="24" customHeight="1">
      <c r="A112" s="76" t="s">
        <v>104</v>
      </c>
      <c r="B112" s="76" t="s">
        <v>106</v>
      </c>
      <c r="C112" s="64"/>
      <c r="D112" s="36"/>
      <c r="E112" s="29">
        <f t="shared" si="3"/>
        <v>0</v>
      </c>
    </row>
    <row r="113" spans="1:5" ht="26.25" customHeight="1">
      <c r="A113" s="76" t="s">
        <v>359</v>
      </c>
      <c r="B113" s="76" t="s">
        <v>360</v>
      </c>
      <c r="C113" s="64"/>
      <c r="D113" s="36"/>
      <c r="E113" s="29">
        <f t="shared" si="3"/>
        <v>0</v>
      </c>
    </row>
    <row r="114" spans="1:5" ht="24.75" customHeight="1">
      <c r="A114" s="76" t="s">
        <v>107</v>
      </c>
      <c r="B114" s="76" t="s">
        <v>116</v>
      </c>
      <c r="C114" s="64"/>
      <c r="D114" s="36"/>
      <c r="E114" s="29">
        <f t="shared" si="3"/>
        <v>0</v>
      </c>
    </row>
    <row r="115" spans="1:5" ht="24.75" customHeight="1">
      <c r="A115" s="76" t="s">
        <v>108</v>
      </c>
      <c r="B115" s="76" t="s">
        <v>117</v>
      </c>
      <c r="C115" s="64"/>
      <c r="D115" s="36"/>
      <c r="E115" s="29">
        <f t="shared" si="3"/>
        <v>0</v>
      </c>
    </row>
    <row r="116" spans="1:5" ht="24.75" customHeight="1">
      <c r="A116" s="76" t="s">
        <v>109</v>
      </c>
      <c r="B116" s="76" t="s">
        <v>118</v>
      </c>
      <c r="C116" s="64"/>
      <c r="D116" s="36"/>
      <c r="E116" s="29">
        <f t="shared" si="3"/>
        <v>0</v>
      </c>
    </row>
    <row r="117" spans="1:5" ht="24.75" customHeight="1">
      <c r="A117" s="76" t="s">
        <v>110</v>
      </c>
      <c r="B117" s="76" t="s">
        <v>119</v>
      </c>
      <c r="C117" s="64"/>
      <c r="D117" s="36"/>
      <c r="E117" s="29">
        <f t="shared" si="3"/>
        <v>0</v>
      </c>
    </row>
    <row r="118" spans="1:5" ht="26.25" customHeight="1">
      <c r="A118" s="76" t="s">
        <v>111</v>
      </c>
      <c r="B118" s="76" t="s">
        <v>120</v>
      </c>
      <c r="C118" s="64"/>
      <c r="D118" s="36"/>
      <c r="E118" s="29">
        <f t="shared" si="3"/>
        <v>0</v>
      </c>
    </row>
    <row r="119" spans="1:5" ht="26.25" customHeight="1">
      <c r="A119" s="76" t="s">
        <v>112</v>
      </c>
      <c r="B119" s="76" t="s">
        <v>121</v>
      </c>
      <c r="C119" s="64"/>
      <c r="D119" s="36"/>
      <c r="E119" s="29">
        <f t="shared" si="3"/>
        <v>0</v>
      </c>
    </row>
    <row r="120" spans="1:5" ht="24.75" customHeight="1">
      <c r="A120" s="76" t="s">
        <v>113</v>
      </c>
      <c r="B120" s="76" t="s">
        <v>122</v>
      </c>
      <c r="C120" s="64"/>
      <c r="D120" s="36"/>
      <c r="E120" s="29">
        <f t="shared" si="3"/>
        <v>0</v>
      </c>
    </row>
    <row r="121" spans="1:5" ht="26.25" customHeight="1">
      <c r="A121" s="76" t="s">
        <v>114</v>
      </c>
      <c r="B121" s="76" t="s">
        <v>123</v>
      </c>
      <c r="C121" s="64"/>
      <c r="D121" s="36"/>
      <c r="E121" s="29">
        <f t="shared" si="3"/>
        <v>0</v>
      </c>
    </row>
    <row r="122" spans="1:5" ht="39" customHeight="1">
      <c r="A122" s="76" t="s">
        <v>115</v>
      </c>
      <c r="B122" s="76" t="s">
        <v>124</v>
      </c>
      <c r="C122" s="74"/>
      <c r="D122" s="36"/>
      <c r="E122" s="29">
        <f t="shared" si="3"/>
        <v>0</v>
      </c>
    </row>
    <row r="123" spans="1:5" ht="26.25" customHeight="1">
      <c r="A123" s="76" t="s">
        <v>125</v>
      </c>
      <c r="B123" s="76" t="s">
        <v>128</v>
      </c>
      <c r="C123" s="64"/>
      <c r="D123" s="36"/>
      <c r="E123" s="29">
        <f t="shared" si="3"/>
        <v>0</v>
      </c>
    </row>
    <row r="124" spans="1:5" ht="26.25" customHeight="1">
      <c r="A124" s="76" t="s">
        <v>126</v>
      </c>
      <c r="B124" s="76" t="s">
        <v>129</v>
      </c>
      <c r="C124" s="64"/>
      <c r="D124" s="36"/>
      <c r="E124" s="29">
        <f t="shared" si="3"/>
        <v>0</v>
      </c>
    </row>
    <row r="125" spans="1:5" ht="26.25" customHeight="1">
      <c r="A125" s="76" t="s">
        <v>361</v>
      </c>
      <c r="B125" s="76" t="s">
        <v>362</v>
      </c>
      <c r="C125" s="64"/>
      <c r="D125" s="36"/>
      <c r="E125" s="29">
        <f t="shared" si="3"/>
        <v>0</v>
      </c>
    </row>
    <row r="126" spans="1:5" ht="25.5" customHeight="1">
      <c r="A126" s="76" t="s">
        <v>127</v>
      </c>
      <c r="B126" s="76" t="s">
        <v>130</v>
      </c>
      <c r="C126" s="74"/>
      <c r="D126" s="36"/>
      <c r="E126" s="29">
        <f t="shared" si="3"/>
        <v>0</v>
      </c>
    </row>
    <row r="127" spans="1:5" ht="39" customHeight="1">
      <c r="A127" s="76" t="s">
        <v>131</v>
      </c>
      <c r="B127" s="76" t="s">
        <v>134</v>
      </c>
      <c r="C127" s="64"/>
      <c r="D127" s="36"/>
      <c r="E127" s="29">
        <f t="shared" si="3"/>
        <v>0</v>
      </c>
    </row>
    <row r="128" spans="1:5" ht="24.75" customHeight="1">
      <c r="A128" s="76" t="s">
        <v>132</v>
      </c>
      <c r="B128" s="76" t="s">
        <v>363</v>
      </c>
      <c r="C128" s="64"/>
      <c r="D128" s="36"/>
      <c r="E128" s="29">
        <f t="shared" si="3"/>
        <v>0</v>
      </c>
    </row>
    <row r="129" spans="1:5" ht="26.25" customHeight="1">
      <c r="A129" s="76" t="s">
        <v>133</v>
      </c>
      <c r="B129" s="76" t="s">
        <v>364</v>
      </c>
      <c r="C129" s="64"/>
      <c r="D129" s="36"/>
      <c r="E129" s="29">
        <f t="shared" si="3"/>
        <v>0</v>
      </c>
    </row>
    <row r="130" spans="1:5" ht="38.25" customHeight="1">
      <c r="A130" s="76" t="s">
        <v>365</v>
      </c>
      <c r="B130" s="76" t="s">
        <v>366</v>
      </c>
      <c r="C130" s="64"/>
      <c r="D130" s="36"/>
      <c r="E130" s="29">
        <f t="shared" si="3"/>
        <v>0</v>
      </c>
    </row>
    <row r="131" spans="1:5" ht="38.25" customHeight="1">
      <c r="A131" s="76" t="s">
        <v>367</v>
      </c>
      <c r="B131" s="76" t="s">
        <v>368</v>
      </c>
      <c r="C131" s="64"/>
      <c r="D131" s="36"/>
      <c r="E131" s="29">
        <f t="shared" si="3"/>
        <v>0</v>
      </c>
    </row>
    <row r="132" spans="1:5" ht="24.75" customHeight="1">
      <c r="A132" s="76" t="s">
        <v>369</v>
      </c>
      <c r="B132" s="76" t="s">
        <v>370</v>
      </c>
      <c r="C132" s="64"/>
      <c r="D132" s="36"/>
      <c r="E132" s="29">
        <f t="shared" si="3"/>
        <v>0</v>
      </c>
    </row>
    <row r="133" spans="1:5" ht="26.25" customHeight="1">
      <c r="A133" s="76" t="s">
        <v>371</v>
      </c>
      <c r="B133" s="76" t="s">
        <v>372</v>
      </c>
      <c r="C133" s="64"/>
      <c r="D133" s="36"/>
      <c r="E133" s="29">
        <f t="shared" si="3"/>
        <v>0</v>
      </c>
    </row>
    <row r="134" spans="1:5" ht="26.25" customHeight="1">
      <c r="A134" s="76" t="s">
        <v>135</v>
      </c>
      <c r="B134" s="76" t="s">
        <v>140</v>
      </c>
      <c r="C134" s="64"/>
      <c r="D134" s="36"/>
      <c r="E134" s="29">
        <f t="shared" si="3"/>
        <v>0</v>
      </c>
    </row>
    <row r="135" spans="1:5" ht="24.75" customHeight="1">
      <c r="A135" s="76" t="s">
        <v>136</v>
      </c>
      <c r="B135" s="76" t="s">
        <v>141</v>
      </c>
      <c r="C135" s="64"/>
      <c r="D135" s="36"/>
      <c r="E135" s="29">
        <f t="shared" si="3"/>
        <v>0</v>
      </c>
    </row>
    <row r="136" spans="1:5" ht="24.75" customHeight="1">
      <c r="A136" s="76" t="s">
        <v>137</v>
      </c>
      <c r="B136" s="76" t="s">
        <v>142</v>
      </c>
      <c r="C136" s="64"/>
      <c r="D136" s="36"/>
      <c r="E136" s="29">
        <f t="shared" si="3"/>
        <v>0</v>
      </c>
    </row>
    <row r="137" spans="1:5" ht="24.75" customHeight="1">
      <c r="A137" s="76" t="s">
        <v>138</v>
      </c>
      <c r="B137" s="76" t="s">
        <v>143</v>
      </c>
      <c r="C137" s="64"/>
      <c r="D137" s="36"/>
      <c r="E137" s="29">
        <f t="shared" si="3"/>
        <v>0</v>
      </c>
    </row>
    <row r="138" spans="1:5" ht="26.25" customHeight="1">
      <c r="A138" s="76" t="s">
        <v>139</v>
      </c>
      <c r="B138" s="76" t="s">
        <v>144</v>
      </c>
      <c r="C138" s="64"/>
      <c r="D138" s="36"/>
      <c r="E138" s="29">
        <f t="shared" si="3"/>
        <v>0</v>
      </c>
    </row>
    <row r="139" spans="1:5" ht="26.25" customHeight="1">
      <c r="A139" s="76" t="s">
        <v>373</v>
      </c>
      <c r="B139" s="76" t="s">
        <v>374</v>
      </c>
      <c r="C139" s="64"/>
      <c r="D139" s="36"/>
      <c r="E139" s="29">
        <f t="shared" si="3"/>
        <v>0</v>
      </c>
    </row>
    <row r="140" spans="1:5" ht="24.75" customHeight="1">
      <c r="A140" s="76" t="s">
        <v>375</v>
      </c>
      <c r="B140" s="76" t="s">
        <v>376</v>
      </c>
      <c r="C140" s="64"/>
      <c r="D140" s="36"/>
      <c r="E140" s="29">
        <f t="shared" si="3"/>
        <v>0</v>
      </c>
    </row>
    <row r="141" spans="1:5" ht="26.25" customHeight="1">
      <c r="A141" s="76" t="s">
        <v>377</v>
      </c>
      <c r="B141" s="76" t="s">
        <v>378</v>
      </c>
      <c r="C141" s="64"/>
      <c r="D141" s="36"/>
      <c r="E141" s="29">
        <f t="shared" si="3"/>
        <v>0</v>
      </c>
    </row>
    <row r="142" spans="1:5" ht="29.25" customHeight="1">
      <c r="A142" s="114" t="s">
        <v>380</v>
      </c>
      <c r="B142" s="115"/>
      <c r="C142" s="116"/>
      <c r="D142" s="66">
        <f>D145+D146+D147+D148+D149+D150+D151+D152+D153+D154+D155+D156+D144</f>
        <v>0</v>
      </c>
      <c r="E142" s="66">
        <f>SUM(D142:D142)</f>
        <v>0</v>
      </c>
    </row>
    <row r="143" spans="1:5" ht="29.25" customHeight="1">
      <c r="A143" s="122" t="s">
        <v>241</v>
      </c>
      <c r="B143" s="101"/>
      <c r="C143" s="102"/>
      <c r="D143" s="37"/>
      <c r="E143" s="28"/>
    </row>
    <row r="144" spans="1:5" ht="24" customHeight="1">
      <c r="A144" s="76" t="s">
        <v>145</v>
      </c>
      <c r="B144" s="76" t="s">
        <v>147</v>
      </c>
      <c r="C144" s="75"/>
      <c r="D144" s="36"/>
      <c r="E144" s="29">
        <f>SUM(D144:D144)</f>
        <v>0</v>
      </c>
    </row>
    <row r="145" spans="1:5" ht="26.25" customHeight="1">
      <c r="A145" s="76" t="s">
        <v>146</v>
      </c>
      <c r="B145" s="76" t="s">
        <v>148</v>
      </c>
      <c r="C145" s="64"/>
      <c r="D145" s="36"/>
      <c r="E145" s="29">
        <f>SUM(D145:D145)</f>
        <v>0</v>
      </c>
    </row>
    <row r="146" spans="1:5" ht="24.75" customHeight="1">
      <c r="A146" s="76" t="s">
        <v>149</v>
      </c>
      <c r="B146" s="76" t="s">
        <v>153</v>
      </c>
      <c r="C146" s="64"/>
      <c r="D146" s="36"/>
      <c r="E146" s="29">
        <f t="shared" ref="E146:E156" si="4">SUM(D146:D146)</f>
        <v>0</v>
      </c>
    </row>
    <row r="147" spans="1:5" ht="26.25" customHeight="1">
      <c r="A147" s="76" t="s">
        <v>150</v>
      </c>
      <c r="B147" s="76" t="s">
        <v>154</v>
      </c>
      <c r="C147" s="64"/>
      <c r="D147" s="36"/>
      <c r="E147" s="29">
        <f t="shared" si="4"/>
        <v>0</v>
      </c>
    </row>
    <row r="148" spans="1:5" ht="24.75" customHeight="1">
      <c r="A148" s="76" t="s">
        <v>151</v>
      </c>
      <c r="B148" s="76" t="s">
        <v>155</v>
      </c>
      <c r="C148" s="64"/>
      <c r="D148" s="36"/>
      <c r="E148" s="29">
        <f t="shared" si="4"/>
        <v>0</v>
      </c>
    </row>
    <row r="149" spans="1:5" ht="24.75" customHeight="1">
      <c r="A149" s="76" t="s">
        <v>152</v>
      </c>
      <c r="B149" s="76" t="s">
        <v>34</v>
      </c>
      <c r="C149" s="64"/>
      <c r="D149" s="36"/>
      <c r="E149" s="29">
        <f t="shared" si="4"/>
        <v>0</v>
      </c>
    </row>
    <row r="150" spans="1:5" ht="24.75" customHeight="1">
      <c r="A150" s="76" t="s">
        <v>156</v>
      </c>
      <c r="B150" s="76" t="s">
        <v>160</v>
      </c>
      <c r="C150" s="64"/>
      <c r="D150" s="36"/>
      <c r="E150" s="29">
        <f t="shared" si="4"/>
        <v>0</v>
      </c>
    </row>
    <row r="151" spans="1:5" ht="26.25" customHeight="1">
      <c r="A151" s="76" t="s">
        <v>157</v>
      </c>
      <c r="B151" s="76" t="s">
        <v>161</v>
      </c>
      <c r="C151" s="64"/>
      <c r="D151" s="36"/>
      <c r="E151" s="29">
        <f t="shared" si="4"/>
        <v>0</v>
      </c>
    </row>
    <row r="152" spans="1:5" ht="24.75" customHeight="1">
      <c r="A152" s="76" t="s">
        <v>158</v>
      </c>
      <c r="B152" s="76" t="s">
        <v>162</v>
      </c>
      <c r="C152" s="74"/>
      <c r="D152" s="36"/>
      <c r="E152" s="29">
        <f t="shared" si="4"/>
        <v>0</v>
      </c>
    </row>
    <row r="153" spans="1:5" ht="26.25" customHeight="1">
      <c r="A153" s="76" t="s">
        <v>159</v>
      </c>
      <c r="B153" s="76" t="s">
        <v>163</v>
      </c>
      <c r="C153" s="64"/>
      <c r="D153" s="36"/>
      <c r="E153" s="29">
        <f t="shared" si="4"/>
        <v>0</v>
      </c>
    </row>
    <row r="154" spans="1:5" ht="25.5" customHeight="1">
      <c r="A154" s="76" t="s">
        <v>164</v>
      </c>
      <c r="B154" s="76" t="s">
        <v>167</v>
      </c>
      <c r="C154" s="74"/>
      <c r="D154" s="52"/>
      <c r="E154" s="29">
        <f t="shared" si="4"/>
        <v>0</v>
      </c>
    </row>
    <row r="155" spans="1:5" ht="22.5" customHeight="1">
      <c r="A155" s="76" t="s">
        <v>165</v>
      </c>
      <c r="B155" s="76" t="s">
        <v>168</v>
      </c>
      <c r="C155" s="64"/>
      <c r="D155" s="36"/>
      <c r="E155" s="29">
        <f t="shared" si="4"/>
        <v>0</v>
      </c>
    </row>
    <row r="156" spans="1:5" ht="26.25" customHeight="1">
      <c r="A156" s="76" t="s">
        <v>166</v>
      </c>
      <c r="B156" s="76" t="s">
        <v>52</v>
      </c>
      <c r="C156" s="64"/>
      <c r="D156" s="36"/>
      <c r="E156" s="29">
        <f t="shared" si="4"/>
        <v>0</v>
      </c>
    </row>
    <row r="157" spans="1:5" ht="29.25" customHeight="1">
      <c r="A157" s="120" t="s">
        <v>381</v>
      </c>
      <c r="B157" s="113"/>
      <c r="C157" s="121"/>
      <c r="D157" s="78">
        <f>D159+D160+D161+D162+D163+D164+D166+D167+D168+D169+D170+D171</f>
        <v>0</v>
      </c>
      <c r="E157" s="66">
        <f>SUM(D157:D157)</f>
        <v>0</v>
      </c>
    </row>
    <row r="158" spans="1:5" ht="30.75" customHeight="1">
      <c r="A158" s="117" t="s">
        <v>241</v>
      </c>
      <c r="B158" s="118"/>
      <c r="C158" s="119"/>
      <c r="D158" s="36"/>
      <c r="E158" s="29">
        <f t="shared" ref="E158:E170" si="5">D158</f>
        <v>0</v>
      </c>
    </row>
    <row r="159" spans="1:5" ht="25.5" customHeight="1">
      <c r="A159" s="77" t="s">
        <v>382</v>
      </c>
      <c r="B159" s="65" t="s">
        <v>383</v>
      </c>
      <c r="C159" s="74"/>
      <c r="D159" s="36"/>
      <c r="E159" s="29">
        <f t="shared" si="5"/>
        <v>0</v>
      </c>
    </row>
    <row r="160" spans="1:5" ht="40.5" customHeight="1">
      <c r="A160" s="77" t="s">
        <v>384</v>
      </c>
      <c r="B160" s="65" t="s">
        <v>385</v>
      </c>
      <c r="C160" s="74"/>
      <c r="D160" s="36"/>
      <c r="E160" s="29">
        <f t="shared" si="5"/>
        <v>0</v>
      </c>
    </row>
    <row r="161" spans="1:5" ht="25.5" customHeight="1">
      <c r="A161" s="77" t="s">
        <v>386</v>
      </c>
      <c r="B161" s="65" t="s">
        <v>387</v>
      </c>
      <c r="C161" s="74"/>
      <c r="D161" s="36"/>
      <c r="E161" s="29">
        <f t="shared" si="5"/>
        <v>0</v>
      </c>
    </row>
    <row r="162" spans="1:5" ht="25.5" customHeight="1">
      <c r="A162" s="77" t="s">
        <v>388</v>
      </c>
      <c r="B162" s="65" t="s">
        <v>389</v>
      </c>
      <c r="C162" s="74"/>
      <c r="D162" s="36"/>
      <c r="E162" s="29">
        <f t="shared" si="5"/>
        <v>0</v>
      </c>
    </row>
    <row r="163" spans="1:5" ht="25.5" customHeight="1">
      <c r="A163" s="77" t="s">
        <v>390</v>
      </c>
      <c r="B163" s="65" t="s">
        <v>391</v>
      </c>
      <c r="C163" s="74"/>
      <c r="D163" s="36"/>
      <c r="E163" s="29">
        <f t="shared" si="5"/>
        <v>0</v>
      </c>
    </row>
    <row r="164" spans="1:5" ht="25.5" customHeight="1">
      <c r="A164" s="77" t="s">
        <v>392</v>
      </c>
      <c r="B164" s="65" t="s">
        <v>393</v>
      </c>
      <c r="C164" s="74"/>
      <c r="D164" s="36"/>
      <c r="E164" s="29">
        <f t="shared" si="5"/>
        <v>0</v>
      </c>
    </row>
    <row r="165" spans="1:5" ht="25.5" customHeight="1">
      <c r="A165" s="77" t="s">
        <v>394</v>
      </c>
      <c r="B165" s="65" t="s">
        <v>395</v>
      </c>
      <c r="C165" s="74"/>
      <c r="D165" s="36"/>
      <c r="E165" s="29">
        <f t="shared" si="5"/>
        <v>0</v>
      </c>
    </row>
    <row r="166" spans="1:5" ht="25.5" customHeight="1">
      <c r="A166" s="77" t="s">
        <v>396</v>
      </c>
      <c r="B166" s="65" t="s">
        <v>397</v>
      </c>
      <c r="C166" s="74"/>
      <c r="D166" s="36"/>
      <c r="E166" s="29">
        <f t="shared" si="5"/>
        <v>0</v>
      </c>
    </row>
    <row r="167" spans="1:5" ht="25.5" customHeight="1">
      <c r="A167" s="77" t="s">
        <v>398</v>
      </c>
      <c r="B167" s="65" t="s">
        <v>399</v>
      </c>
      <c r="C167" s="74"/>
      <c r="D167" s="36"/>
      <c r="E167" s="29">
        <f t="shared" si="5"/>
        <v>0</v>
      </c>
    </row>
    <row r="168" spans="1:5" ht="25.5" customHeight="1">
      <c r="A168" s="77" t="s">
        <v>400</v>
      </c>
      <c r="B168" s="65" t="s">
        <v>401</v>
      </c>
      <c r="C168" s="74"/>
      <c r="D168" s="36"/>
      <c r="E168" s="29">
        <f t="shared" si="5"/>
        <v>0</v>
      </c>
    </row>
    <row r="169" spans="1:5" ht="25.5" customHeight="1">
      <c r="A169" s="77" t="s">
        <v>402</v>
      </c>
      <c r="B169" s="65" t="s">
        <v>403</v>
      </c>
      <c r="C169" s="74"/>
      <c r="D169" s="36"/>
      <c r="E169" s="29">
        <f t="shared" si="5"/>
        <v>0</v>
      </c>
    </row>
    <row r="170" spans="1:5" ht="25.5" customHeight="1">
      <c r="A170" s="77" t="s">
        <v>404</v>
      </c>
      <c r="B170" s="65" t="s">
        <v>405</v>
      </c>
      <c r="C170" s="74"/>
      <c r="D170" s="36"/>
      <c r="E170" s="29">
        <f t="shared" si="5"/>
        <v>0</v>
      </c>
    </row>
    <row r="171" spans="1:5" ht="25.5" customHeight="1">
      <c r="A171" s="77" t="s">
        <v>406</v>
      </c>
      <c r="B171" s="65" t="s">
        <v>407</v>
      </c>
      <c r="C171" s="74"/>
      <c r="D171" s="36"/>
      <c r="E171" s="29">
        <f>D171</f>
        <v>0</v>
      </c>
    </row>
    <row r="172" spans="1:5" ht="20.25">
      <c r="A172" s="22"/>
      <c r="B172" s="22"/>
      <c r="C172" s="17"/>
      <c r="D172" s="36"/>
      <c r="E172" s="29"/>
    </row>
    <row r="173" spans="1:5" ht="58.5" customHeight="1">
      <c r="A173" s="35"/>
      <c r="B173" s="35" t="s">
        <v>171</v>
      </c>
      <c r="C173" s="53"/>
      <c r="D173" s="79">
        <f>D142+D108+D55+D9+D157</f>
        <v>0</v>
      </c>
      <c r="E173" s="79">
        <f>SUM(D173:D173)</f>
        <v>0</v>
      </c>
    </row>
    <row r="174" spans="1:5">
      <c r="A174" s="12"/>
      <c r="B174" s="12"/>
      <c r="C174" s="13"/>
      <c r="D174" s="14"/>
    </row>
    <row r="175" spans="1:5">
      <c r="A175" s="8"/>
      <c r="B175" s="8"/>
      <c r="C175" s="9"/>
      <c r="D175" s="10"/>
    </row>
    <row r="176" spans="1:5" ht="23.25">
      <c r="A176" s="8"/>
      <c r="B176" s="25" t="s">
        <v>237</v>
      </c>
      <c r="C176" s="104" t="s">
        <v>238</v>
      </c>
      <c r="D176" s="104"/>
    </row>
    <row r="177" spans="1:4" ht="23.25">
      <c r="A177" s="8"/>
      <c r="B177" s="25"/>
      <c r="C177" s="25"/>
      <c r="D177" s="26"/>
    </row>
    <row r="178" spans="1:4" ht="23.25">
      <c r="A178" s="8"/>
      <c r="B178" s="25" t="s">
        <v>239</v>
      </c>
      <c r="C178" s="104" t="s">
        <v>240</v>
      </c>
      <c r="D178" s="104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11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11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11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11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11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</sheetData>
  <mergeCells count="17">
    <mergeCell ref="A143:C143"/>
    <mergeCell ref="C2:E2"/>
    <mergeCell ref="C176:D176"/>
    <mergeCell ref="C178:D178"/>
    <mergeCell ref="B4:D4"/>
    <mergeCell ref="A6:B7"/>
    <mergeCell ref="C6:C7"/>
    <mergeCell ref="A8:C8"/>
    <mergeCell ref="A9:C9"/>
    <mergeCell ref="A55:C55"/>
    <mergeCell ref="A108:C108"/>
    <mergeCell ref="A56:C56"/>
    <mergeCell ref="A142:C142"/>
    <mergeCell ref="A157:C157"/>
    <mergeCell ref="A158:C158"/>
    <mergeCell ref="A10:C10"/>
    <mergeCell ref="A109:C109"/>
  </mergeCells>
  <pageMargins left="0" right="0" top="0" bottom="0" header="0" footer="0"/>
  <pageSetup paperSize="9" scale="3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03"/>
  <sheetViews>
    <sheetView view="pageBreakPreview" zoomScale="55" zoomScaleNormal="40" zoomScaleSheetLayoutView="55" workbookViewId="0">
      <pane ySplit="7" topLeftCell="A152" activePane="bottomLeft" state="frozenSplit"/>
      <selection activeCell="E1" sqref="E1:G1048576"/>
      <selection pane="bottomLeft" activeCell="D6" sqref="D6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24" t="s">
        <v>236</v>
      </c>
      <c r="C2" s="103" t="s">
        <v>466</v>
      </c>
      <c r="D2" s="103"/>
      <c r="E2" s="103"/>
    </row>
    <row r="3" spans="1:5">
      <c r="A3" s="7"/>
      <c r="B3" s="7"/>
      <c r="C3" s="6"/>
      <c r="D3" s="4"/>
    </row>
    <row r="4" spans="1:5" ht="30.75" customHeight="1">
      <c r="A4" s="7"/>
      <c r="B4" s="105" t="s">
        <v>465</v>
      </c>
      <c r="C4" s="105"/>
      <c r="D4" s="105"/>
    </row>
    <row r="5" spans="1:5" ht="19.5" thickBot="1">
      <c r="A5" s="7"/>
      <c r="B5" s="7"/>
      <c r="C5" s="6"/>
      <c r="D5" s="4"/>
    </row>
    <row r="6" spans="1:5" ht="30" customHeight="1">
      <c r="A6" s="123" t="s">
        <v>2</v>
      </c>
      <c r="B6" s="124"/>
      <c r="C6" s="110" t="s">
        <v>0</v>
      </c>
      <c r="D6" s="54" t="s">
        <v>467</v>
      </c>
      <c r="E6" s="15" t="s">
        <v>205</v>
      </c>
    </row>
    <row r="7" spans="1:5" ht="120.75" customHeight="1" thickBot="1">
      <c r="A7" s="125"/>
      <c r="B7" s="126"/>
      <c r="C7" s="111"/>
      <c r="D7" s="61" t="s">
        <v>244</v>
      </c>
      <c r="E7" s="61" t="s">
        <v>244</v>
      </c>
    </row>
    <row r="8" spans="1:5" ht="32.25" customHeight="1">
      <c r="A8" s="112" t="s">
        <v>408</v>
      </c>
      <c r="B8" s="112"/>
      <c r="C8" s="112"/>
      <c r="D8" s="62"/>
      <c r="E8" s="63"/>
    </row>
    <row r="9" spans="1:5" s="4" customFormat="1" ht="30.75" customHeight="1">
      <c r="A9" s="120" t="s">
        <v>409</v>
      </c>
      <c r="B9" s="113"/>
      <c r="C9" s="121"/>
      <c r="D9" s="66">
        <f>D11+D35+D36+D37+D38+D39+D40+D41+D42+D43+D44+D45+D46+D47+D48+D49+D50+D51+D52+D53+D54+D55+D56+D57+D58+D59+D60+D61+D62+D63+D12+D15+D16+D17+D18+D19+D20+D21+D22+D23+D24+D25+D26+D28+D29+D30+D31+D32+D34</f>
        <v>0</v>
      </c>
      <c r="E9" s="66">
        <f>SUM(D9:D9)</f>
        <v>0</v>
      </c>
    </row>
    <row r="10" spans="1:5" s="4" customFormat="1" ht="30.75" customHeight="1">
      <c r="A10" s="127" t="s">
        <v>241</v>
      </c>
      <c r="B10" s="128"/>
      <c r="C10" s="129"/>
      <c r="D10" s="37"/>
      <c r="E10" s="37">
        <f>D10</f>
        <v>0</v>
      </c>
    </row>
    <row r="11" spans="1:5" s="4" customFormat="1" ht="24" customHeight="1">
      <c r="A11" s="65" t="s">
        <v>172</v>
      </c>
      <c r="B11" s="65" t="s">
        <v>175</v>
      </c>
      <c r="C11" s="17"/>
      <c r="D11" s="36"/>
      <c r="E11" s="29">
        <f>D11</f>
        <v>0</v>
      </c>
    </row>
    <row r="12" spans="1:5" s="4" customFormat="1" ht="22.5" customHeight="1">
      <c r="A12" s="65" t="s">
        <v>173</v>
      </c>
      <c r="B12" s="65" t="s">
        <v>307</v>
      </c>
      <c r="C12" s="17"/>
      <c r="D12" s="36"/>
      <c r="E12" s="29">
        <f t="shared" ref="E12:E34" si="0">D12</f>
        <v>0</v>
      </c>
    </row>
    <row r="13" spans="1:5" s="4" customFormat="1" ht="25.5" customHeight="1">
      <c r="A13" s="65" t="s">
        <v>174</v>
      </c>
      <c r="B13" s="65" t="s">
        <v>176</v>
      </c>
      <c r="C13" s="17"/>
      <c r="D13" s="36"/>
      <c r="E13" s="29">
        <f t="shared" si="0"/>
        <v>0</v>
      </c>
    </row>
    <row r="14" spans="1:5" s="4" customFormat="1" ht="22.5" customHeight="1">
      <c r="A14" s="65" t="s">
        <v>410</v>
      </c>
      <c r="B14" s="65" t="s">
        <v>411</v>
      </c>
      <c r="C14" s="17"/>
      <c r="D14" s="36"/>
      <c r="E14" s="29">
        <f t="shared" si="0"/>
        <v>0</v>
      </c>
    </row>
    <row r="15" spans="1:5" s="4" customFormat="1" ht="25.5" customHeight="1">
      <c r="A15" s="65" t="s">
        <v>177</v>
      </c>
      <c r="B15" s="65" t="s">
        <v>186</v>
      </c>
      <c r="C15" s="17"/>
      <c r="D15" s="36"/>
      <c r="E15" s="29">
        <f t="shared" si="0"/>
        <v>0</v>
      </c>
    </row>
    <row r="16" spans="1:5" s="4" customFormat="1" ht="22.5" customHeight="1">
      <c r="A16" s="65" t="s">
        <v>178</v>
      </c>
      <c r="B16" s="65" t="s">
        <v>187</v>
      </c>
      <c r="C16" s="17"/>
      <c r="D16" s="36"/>
      <c r="E16" s="29">
        <f t="shared" si="0"/>
        <v>0</v>
      </c>
    </row>
    <row r="17" spans="1:5" s="4" customFormat="1" ht="22.5" customHeight="1">
      <c r="A17" s="65" t="s">
        <v>179</v>
      </c>
      <c r="B17" s="65" t="s">
        <v>188</v>
      </c>
      <c r="C17" s="17"/>
      <c r="D17" s="36"/>
      <c r="E17" s="29">
        <f t="shared" si="0"/>
        <v>0</v>
      </c>
    </row>
    <row r="18" spans="1:5" s="4" customFormat="1" ht="27.75" customHeight="1">
      <c r="A18" s="65" t="s">
        <v>180</v>
      </c>
      <c r="B18" s="65" t="s">
        <v>189</v>
      </c>
      <c r="C18" s="17"/>
      <c r="D18" s="36"/>
      <c r="E18" s="29">
        <f t="shared" si="0"/>
        <v>0</v>
      </c>
    </row>
    <row r="19" spans="1:5" s="4" customFormat="1" ht="22.5" customHeight="1">
      <c r="A19" s="65" t="s">
        <v>181</v>
      </c>
      <c r="B19" s="65" t="s">
        <v>190</v>
      </c>
      <c r="C19" s="17"/>
      <c r="D19" s="36"/>
      <c r="E19" s="29">
        <f t="shared" si="0"/>
        <v>0</v>
      </c>
    </row>
    <row r="20" spans="1:5" s="4" customFormat="1" ht="22.5" customHeight="1">
      <c r="A20" s="65" t="s">
        <v>182</v>
      </c>
      <c r="B20" s="65" t="s">
        <v>191</v>
      </c>
      <c r="C20" s="17"/>
      <c r="D20" s="36"/>
      <c r="E20" s="29">
        <f t="shared" si="0"/>
        <v>0</v>
      </c>
    </row>
    <row r="21" spans="1:5" s="4" customFormat="1" ht="24" customHeight="1">
      <c r="A21" s="65" t="s">
        <v>183</v>
      </c>
      <c r="B21" s="65" t="s">
        <v>192</v>
      </c>
      <c r="C21" s="17"/>
      <c r="D21" s="36"/>
      <c r="E21" s="29">
        <f t="shared" si="0"/>
        <v>0</v>
      </c>
    </row>
    <row r="22" spans="1:5" s="4" customFormat="1" ht="25.5" customHeight="1">
      <c r="A22" s="77" t="s">
        <v>184</v>
      </c>
      <c r="B22" s="65" t="s">
        <v>193</v>
      </c>
      <c r="C22" s="17"/>
      <c r="D22" s="36"/>
      <c r="E22" s="29">
        <f t="shared" si="0"/>
        <v>0</v>
      </c>
    </row>
    <row r="23" spans="1:5" s="4" customFormat="1" ht="25.5" customHeight="1">
      <c r="A23" s="65" t="s">
        <v>185</v>
      </c>
      <c r="B23" s="65" t="s">
        <v>194</v>
      </c>
      <c r="C23" s="17"/>
      <c r="D23" s="36"/>
      <c r="E23" s="29">
        <f t="shared" si="0"/>
        <v>0</v>
      </c>
    </row>
    <row r="24" spans="1:5" s="4" customFormat="1" ht="22.5" customHeight="1">
      <c r="A24" s="65" t="s">
        <v>195</v>
      </c>
      <c r="B24" s="65" t="s">
        <v>199</v>
      </c>
      <c r="C24" s="17"/>
      <c r="D24" s="36"/>
      <c r="E24" s="29">
        <f t="shared" si="0"/>
        <v>0</v>
      </c>
    </row>
    <row r="25" spans="1:5" s="4" customFormat="1" ht="24" customHeight="1">
      <c r="A25" s="65" t="s">
        <v>196</v>
      </c>
      <c r="B25" s="65" t="s">
        <v>200</v>
      </c>
      <c r="C25" s="17"/>
      <c r="D25" s="36"/>
      <c r="E25" s="29">
        <f t="shared" si="0"/>
        <v>0</v>
      </c>
    </row>
    <row r="26" spans="1:5" s="4" customFormat="1" ht="25.5" customHeight="1">
      <c r="A26" s="65" t="s">
        <v>197</v>
      </c>
      <c r="B26" s="65" t="s">
        <v>201</v>
      </c>
      <c r="C26" s="17"/>
      <c r="D26" s="36"/>
      <c r="E26" s="29">
        <f t="shared" si="0"/>
        <v>0</v>
      </c>
    </row>
    <row r="27" spans="1:5" s="4" customFormat="1" ht="25.5" customHeight="1">
      <c r="A27" s="65" t="s">
        <v>198</v>
      </c>
      <c r="B27" s="65" t="s">
        <v>202</v>
      </c>
      <c r="C27" s="17"/>
      <c r="D27" s="36"/>
      <c r="E27" s="29">
        <f t="shared" si="0"/>
        <v>0</v>
      </c>
    </row>
    <row r="28" spans="1:5" s="4" customFormat="1" ht="39" customHeight="1">
      <c r="A28" s="65" t="s">
        <v>203</v>
      </c>
      <c r="B28" s="65" t="s">
        <v>412</v>
      </c>
      <c r="C28" s="17"/>
      <c r="D28" s="36"/>
      <c r="E28" s="29">
        <f t="shared" si="0"/>
        <v>0</v>
      </c>
    </row>
    <row r="29" spans="1:5" s="4" customFormat="1" ht="39" customHeight="1">
      <c r="A29" s="65" t="s">
        <v>204</v>
      </c>
      <c r="B29" s="65" t="s">
        <v>413</v>
      </c>
      <c r="C29" s="17"/>
      <c r="D29" s="36"/>
      <c r="E29" s="29">
        <f t="shared" si="0"/>
        <v>0</v>
      </c>
    </row>
    <row r="30" spans="1:5" s="4" customFormat="1" ht="39" customHeight="1">
      <c r="A30" s="65" t="s">
        <v>414</v>
      </c>
      <c r="B30" s="65" t="s">
        <v>415</v>
      </c>
      <c r="C30" s="17"/>
      <c r="D30" s="36"/>
      <c r="E30" s="29">
        <f t="shared" si="0"/>
        <v>0</v>
      </c>
    </row>
    <row r="31" spans="1:5" s="4" customFormat="1" ht="39" customHeight="1">
      <c r="A31" s="65" t="s">
        <v>416</v>
      </c>
      <c r="B31" s="65" t="s">
        <v>417</v>
      </c>
      <c r="C31" s="17"/>
      <c r="D31" s="36"/>
      <c r="E31" s="29">
        <f t="shared" si="0"/>
        <v>0</v>
      </c>
    </row>
    <row r="32" spans="1:5" s="4" customFormat="1" ht="39" customHeight="1">
      <c r="A32" s="65" t="s">
        <v>418</v>
      </c>
      <c r="B32" s="65" t="s">
        <v>419</v>
      </c>
      <c r="C32" s="17"/>
      <c r="D32" s="36"/>
      <c r="E32" s="29">
        <f t="shared" si="0"/>
        <v>0</v>
      </c>
    </row>
    <row r="33" spans="1:5" s="4" customFormat="1" ht="39" customHeight="1">
      <c r="A33" s="65" t="s">
        <v>420</v>
      </c>
      <c r="B33" s="65" t="s">
        <v>421</v>
      </c>
      <c r="C33" s="17"/>
      <c r="D33" s="36"/>
      <c r="E33" s="29">
        <f t="shared" si="0"/>
        <v>0</v>
      </c>
    </row>
    <row r="34" spans="1:5" s="4" customFormat="1" ht="39" customHeight="1">
      <c r="A34" s="65" t="s">
        <v>422</v>
      </c>
      <c r="B34" s="65" t="s">
        <v>423</v>
      </c>
      <c r="C34" s="17"/>
      <c r="D34" s="36"/>
      <c r="E34" s="29">
        <f t="shared" si="0"/>
        <v>0</v>
      </c>
    </row>
    <row r="35" spans="1:5" s="4" customFormat="1" ht="39" customHeight="1">
      <c r="A35" s="65" t="s">
        <v>424</v>
      </c>
      <c r="B35" s="65" t="s">
        <v>415</v>
      </c>
      <c r="C35" s="17"/>
      <c r="D35" s="36"/>
      <c r="E35" s="29">
        <f t="shared" ref="E35:E63" si="1">D35</f>
        <v>0</v>
      </c>
    </row>
    <row r="36" spans="1:5" ht="39.75" customHeight="1">
      <c r="A36" s="65" t="s">
        <v>425</v>
      </c>
      <c r="B36" s="65" t="s">
        <v>426</v>
      </c>
      <c r="C36" s="17"/>
      <c r="D36" s="36"/>
      <c r="E36" s="29">
        <f t="shared" si="1"/>
        <v>0</v>
      </c>
    </row>
    <row r="37" spans="1:5" ht="41.25" customHeight="1">
      <c r="A37" s="65" t="s">
        <v>427</v>
      </c>
      <c r="B37" s="65" t="s">
        <v>419</v>
      </c>
      <c r="C37" s="18"/>
      <c r="D37" s="36"/>
      <c r="E37" s="29">
        <f t="shared" si="1"/>
        <v>0</v>
      </c>
    </row>
    <row r="38" spans="1:5" ht="41.25" customHeight="1">
      <c r="A38" s="65" t="s">
        <v>428</v>
      </c>
      <c r="B38" s="65" t="s">
        <v>429</v>
      </c>
      <c r="C38" s="18"/>
      <c r="D38" s="36"/>
      <c r="E38" s="29">
        <f t="shared" si="1"/>
        <v>0</v>
      </c>
    </row>
    <row r="39" spans="1:5" ht="24.75" customHeight="1">
      <c r="A39" s="65" t="s">
        <v>206</v>
      </c>
      <c r="B39" s="65" t="s">
        <v>88</v>
      </c>
      <c r="C39" s="18"/>
      <c r="D39" s="36"/>
      <c r="E39" s="29">
        <f t="shared" si="1"/>
        <v>0</v>
      </c>
    </row>
    <row r="40" spans="1:5" ht="26.25" customHeight="1">
      <c r="A40" s="65" t="s">
        <v>207</v>
      </c>
      <c r="B40" s="65" t="s">
        <v>209</v>
      </c>
      <c r="C40" s="17"/>
      <c r="D40" s="36"/>
      <c r="E40" s="29">
        <f t="shared" si="1"/>
        <v>0</v>
      </c>
    </row>
    <row r="41" spans="1:5" ht="23.25" customHeight="1">
      <c r="A41" s="65" t="s">
        <v>208</v>
      </c>
      <c r="B41" s="65" t="s">
        <v>210</v>
      </c>
      <c r="C41" s="17"/>
      <c r="D41" s="36"/>
      <c r="E41" s="29">
        <f t="shared" si="1"/>
        <v>0</v>
      </c>
    </row>
    <row r="42" spans="1:5" ht="26.25" customHeight="1">
      <c r="A42" s="65" t="s">
        <v>211</v>
      </c>
      <c r="B42" s="65" t="s">
        <v>214</v>
      </c>
      <c r="C42" s="17"/>
      <c r="D42" s="36"/>
      <c r="E42" s="29">
        <f t="shared" si="1"/>
        <v>0</v>
      </c>
    </row>
    <row r="43" spans="1:5" ht="25.5" customHeight="1">
      <c r="A43" s="65" t="s">
        <v>212</v>
      </c>
      <c r="B43" s="65" t="s">
        <v>430</v>
      </c>
      <c r="C43" s="18"/>
      <c r="D43" s="36"/>
      <c r="E43" s="29">
        <f t="shared" si="1"/>
        <v>0</v>
      </c>
    </row>
    <row r="44" spans="1:5" ht="25.5" customHeight="1">
      <c r="A44" s="65" t="s">
        <v>213</v>
      </c>
      <c r="B44" s="65" t="s">
        <v>431</v>
      </c>
      <c r="C44" s="18"/>
      <c r="D44" s="36"/>
      <c r="E44" s="29">
        <f t="shared" si="1"/>
        <v>0</v>
      </c>
    </row>
    <row r="45" spans="1:5" ht="26.25" customHeight="1">
      <c r="A45" s="65" t="s">
        <v>432</v>
      </c>
      <c r="B45" s="65" t="s">
        <v>433</v>
      </c>
      <c r="C45" s="17"/>
      <c r="D45" s="36"/>
      <c r="E45" s="29">
        <f t="shared" si="1"/>
        <v>0</v>
      </c>
    </row>
    <row r="46" spans="1:5" ht="41.25" customHeight="1">
      <c r="A46" s="65" t="s">
        <v>434</v>
      </c>
      <c r="B46" s="65" t="s">
        <v>435</v>
      </c>
      <c r="C46" s="17"/>
      <c r="D46" s="36"/>
      <c r="E46" s="29">
        <f t="shared" si="1"/>
        <v>0</v>
      </c>
    </row>
    <row r="47" spans="1:5" ht="22.5" customHeight="1">
      <c r="A47" s="65" t="s">
        <v>436</v>
      </c>
      <c r="B47" s="65" t="s">
        <v>437</v>
      </c>
      <c r="C47" s="17"/>
      <c r="D47" s="36"/>
      <c r="E47" s="29">
        <f t="shared" si="1"/>
        <v>0</v>
      </c>
    </row>
    <row r="48" spans="1:5" ht="25.5" customHeight="1">
      <c r="A48" s="65" t="s">
        <v>438</v>
      </c>
      <c r="B48" s="65" t="s">
        <v>439</v>
      </c>
      <c r="C48" s="17"/>
      <c r="D48" s="36"/>
      <c r="E48" s="29">
        <f t="shared" si="1"/>
        <v>0</v>
      </c>
    </row>
    <row r="49" spans="1:5" ht="24.75" customHeight="1">
      <c r="A49" s="65" t="s">
        <v>215</v>
      </c>
      <c r="B49" s="65" t="s">
        <v>218</v>
      </c>
      <c r="C49" s="17"/>
      <c r="D49" s="36"/>
      <c r="E49" s="29">
        <f t="shared" si="1"/>
        <v>0</v>
      </c>
    </row>
    <row r="50" spans="1:5" ht="25.5" customHeight="1">
      <c r="A50" s="65" t="s">
        <v>216</v>
      </c>
      <c r="B50" s="65" t="s">
        <v>219</v>
      </c>
      <c r="C50" s="17"/>
      <c r="D50" s="36"/>
      <c r="E50" s="29">
        <f t="shared" si="1"/>
        <v>0</v>
      </c>
    </row>
    <row r="51" spans="1:5" ht="24" customHeight="1">
      <c r="A51" s="65" t="s">
        <v>217</v>
      </c>
      <c r="B51" s="65" t="s">
        <v>220</v>
      </c>
      <c r="C51" s="17"/>
      <c r="D51" s="36"/>
      <c r="E51" s="29">
        <f t="shared" si="1"/>
        <v>0</v>
      </c>
    </row>
    <row r="52" spans="1:5" ht="38.25" customHeight="1">
      <c r="A52" s="65" t="s">
        <v>440</v>
      </c>
      <c r="B52" s="65" t="s">
        <v>441</v>
      </c>
      <c r="C52" s="17"/>
      <c r="D52" s="36"/>
      <c r="E52" s="29">
        <f t="shared" si="1"/>
        <v>0</v>
      </c>
    </row>
    <row r="53" spans="1:5" ht="38.25" customHeight="1">
      <c r="A53" s="65" t="s">
        <v>442</v>
      </c>
      <c r="B53" s="65" t="s">
        <v>443</v>
      </c>
      <c r="C53" s="17"/>
      <c r="D53" s="36"/>
      <c r="E53" s="29">
        <f t="shared" si="1"/>
        <v>0</v>
      </c>
    </row>
    <row r="54" spans="1:5" ht="39.75" customHeight="1">
      <c r="A54" s="65" t="s">
        <v>444</v>
      </c>
      <c r="B54" s="65" t="s">
        <v>445</v>
      </c>
      <c r="C54" s="17"/>
      <c r="D54" s="36"/>
      <c r="E54" s="29">
        <f t="shared" si="1"/>
        <v>0</v>
      </c>
    </row>
    <row r="55" spans="1:5" ht="36.75" customHeight="1">
      <c r="A55" s="65" t="s">
        <v>446</v>
      </c>
      <c r="B55" s="65" t="s">
        <v>447</v>
      </c>
      <c r="C55" s="18"/>
      <c r="D55" s="36"/>
      <c r="E55" s="29">
        <f t="shared" si="1"/>
        <v>0</v>
      </c>
    </row>
    <row r="56" spans="1:5" ht="39" customHeight="1">
      <c r="A56" s="65" t="s">
        <v>448</v>
      </c>
      <c r="B56" s="65" t="s">
        <v>449</v>
      </c>
      <c r="C56" s="18"/>
      <c r="D56" s="36"/>
      <c r="E56" s="29">
        <f t="shared" si="1"/>
        <v>0</v>
      </c>
    </row>
    <row r="57" spans="1:5" ht="37.5" customHeight="1">
      <c r="A57" s="65" t="s">
        <v>450</v>
      </c>
      <c r="B57" s="65" t="s">
        <v>451</v>
      </c>
      <c r="C57" s="17"/>
      <c r="D57" s="36"/>
      <c r="E57" s="29">
        <f t="shared" si="1"/>
        <v>0</v>
      </c>
    </row>
    <row r="58" spans="1:5" ht="23.25" customHeight="1">
      <c r="A58" s="65" t="s">
        <v>221</v>
      </c>
      <c r="B58" s="65" t="s">
        <v>224</v>
      </c>
      <c r="C58" s="17"/>
      <c r="D58" s="36"/>
      <c r="E58" s="29">
        <f t="shared" si="1"/>
        <v>0</v>
      </c>
    </row>
    <row r="59" spans="1:5" ht="24" customHeight="1">
      <c r="A59" s="65" t="s">
        <v>222</v>
      </c>
      <c r="B59" s="65" t="s">
        <v>225</v>
      </c>
      <c r="C59" s="18"/>
      <c r="D59" s="36"/>
      <c r="E59" s="29">
        <f t="shared" si="1"/>
        <v>0</v>
      </c>
    </row>
    <row r="60" spans="1:5" ht="26.25" customHeight="1">
      <c r="A60" s="65" t="s">
        <v>223</v>
      </c>
      <c r="B60" s="65" t="s">
        <v>452</v>
      </c>
      <c r="C60" s="18"/>
      <c r="D60" s="36"/>
      <c r="E60" s="29">
        <f t="shared" si="1"/>
        <v>0</v>
      </c>
    </row>
    <row r="61" spans="1:5" ht="26.25" customHeight="1">
      <c r="A61" s="65" t="s">
        <v>453</v>
      </c>
      <c r="B61" s="65" t="s">
        <v>454</v>
      </c>
      <c r="C61" s="17"/>
      <c r="D61" s="36"/>
      <c r="E61" s="29">
        <f t="shared" si="1"/>
        <v>0</v>
      </c>
    </row>
    <row r="62" spans="1:5" ht="26.25" customHeight="1">
      <c r="A62" s="65" t="s">
        <v>455</v>
      </c>
      <c r="B62" s="65" t="s">
        <v>456</v>
      </c>
      <c r="C62" s="47"/>
      <c r="D62" s="29"/>
      <c r="E62" s="29">
        <f t="shared" si="1"/>
        <v>0</v>
      </c>
    </row>
    <row r="63" spans="1:5" ht="25.5" customHeight="1">
      <c r="A63" s="65" t="s">
        <v>457</v>
      </c>
      <c r="B63" s="65" t="s">
        <v>458</v>
      </c>
      <c r="C63" s="17"/>
      <c r="D63" s="36"/>
      <c r="E63" s="29">
        <f t="shared" si="1"/>
        <v>0</v>
      </c>
    </row>
    <row r="64" spans="1:5" ht="30.75" customHeight="1">
      <c r="A64" s="114" t="s">
        <v>459</v>
      </c>
      <c r="B64" s="115"/>
      <c r="C64" s="116"/>
      <c r="D64" s="66">
        <f>D66+D67+D70+D71+D73+D74+D75+D76+D77+D78+D79+D80+D81+D82+D83+D84+D85+D86+D87+D88+D89+D90+D91+D93+D94+D95+D96+D97</f>
        <v>0</v>
      </c>
      <c r="E64" s="66">
        <f>D64</f>
        <v>0</v>
      </c>
    </row>
    <row r="65" spans="1:5" ht="29.25" customHeight="1">
      <c r="A65" s="117" t="s">
        <v>241</v>
      </c>
      <c r="B65" s="118"/>
      <c r="C65" s="119"/>
      <c r="D65" s="36"/>
      <c r="E65" s="29"/>
    </row>
    <row r="66" spans="1:5" ht="25.5" customHeight="1">
      <c r="A66" s="76" t="s">
        <v>102</v>
      </c>
      <c r="B66" s="76" t="s">
        <v>105</v>
      </c>
      <c r="C66" s="82"/>
      <c r="D66" s="36"/>
      <c r="E66" s="29">
        <f t="shared" ref="E66:E97" si="2">D66</f>
        <v>0</v>
      </c>
    </row>
    <row r="67" spans="1:5" ht="25.5" customHeight="1">
      <c r="A67" s="76" t="s">
        <v>103</v>
      </c>
      <c r="B67" s="76" t="s">
        <v>358</v>
      </c>
      <c r="C67" s="82"/>
      <c r="D67" s="36"/>
      <c r="E67" s="29">
        <f t="shared" si="2"/>
        <v>0</v>
      </c>
    </row>
    <row r="68" spans="1:5" ht="25.5" customHeight="1">
      <c r="A68" s="76" t="s">
        <v>104</v>
      </c>
      <c r="B68" s="76" t="s">
        <v>106</v>
      </c>
      <c r="C68" s="82"/>
      <c r="D68" s="36"/>
      <c r="E68" s="29">
        <f t="shared" si="2"/>
        <v>0</v>
      </c>
    </row>
    <row r="69" spans="1:5" ht="25.5" customHeight="1">
      <c r="A69" s="76" t="s">
        <v>359</v>
      </c>
      <c r="B69" s="76" t="s">
        <v>360</v>
      </c>
      <c r="C69" s="82"/>
      <c r="D69" s="36"/>
      <c r="E69" s="29">
        <f t="shared" si="2"/>
        <v>0</v>
      </c>
    </row>
    <row r="70" spans="1:5" ht="25.5" customHeight="1">
      <c r="A70" s="76" t="s">
        <v>107</v>
      </c>
      <c r="B70" s="76" t="s">
        <v>116</v>
      </c>
      <c r="C70" s="83"/>
      <c r="D70" s="36"/>
      <c r="E70" s="29">
        <f t="shared" si="2"/>
        <v>0</v>
      </c>
    </row>
    <row r="71" spans="1:5" ht="25.5" customHeight="1">
      <c r="A71" s="76" t="s">
        <v>108</v>
      </c>
      <c r="B71" s="76" t="s">
        <v>117</v>
      </c>
      <c r="C71" s="82"/>
      <c r="D71" s="36"/>
      <c r="E71" s="29">
        <f t="shared" si="2"/>
        <v>0</v>
      </c>
    </row>
    <row r="72" spans="1:5" ht="25.5" customHeight="1">
      <c r="A72" s="76" t="s">
        <v>109</v>
      </c>
      <c r="B72" s="76" t="s">
        <v>118</v>
      </c>
      <c r="C72" s="82"/>
      <c r="D72" s="36"/>
      <c r="E72" s="29">
        <f t="shared" si="2"/>
        <v>0</v>
      </c>
    </row>
    <row r="73" spans="1:5" ht="25.5" customHeight="1">
      <c r="A73" s="76" t="s">
        <v>110</v>
      </c>
      <c r="B73" s="76" t="s">
        <v>119</v>
      </c>
      <c r="C73" s="82"/>
      <c r="D73" s="36"/>
      <c r="E73" s="29">
        <f t="shared" si="2"/>
        <v>0</v>
      </c>
    </row>
    <row r="74" spans="1:5" ht="25.5" customHeight="1">
      <c r="A74" s="76" t="s">
        <v>111</v>
      </c>
      <c r="B74" s="76" t="s">
        <v>120</v>
      </c>
      <c r="C74" s="82"/>
      <c r="D74" s="36"/>
      <c r="E74" s="29">
        <f t="shared" si="2"/>
        <v>0</v>
      </c>
    </row>
    <row r="75" spans="1:5" ht="25.5" customHeight="1">
      <c r="A75" s="76" t="s">
        <v>112</v>
      </c>
      <c r="B75" s="76" t="s">
        <v>121</v>
      </c>
      <c r="C75" s="83"/>
      <c r="D75" s="36"/>
      <c r="E75" s="29">
        <f t="shared" si="2"/>
        <v>0</v>
      </c>
    </row>
    <row r="76" spans="1:5" ht="25.5" customHeight="1">
      <c r="A76" s="76" t="s">
        <v>113</v>
      </c>
      <c r="B76" s="76" t="s">
        <v>122</v>
      </c>
      <c r="C76" s="82"/>
      <c r="D76" s="36"/>
      <c r="E76" s="29">
        <f t="shared" si="2"/>
        <v>0</v>
      </c>
    </row>
    <row r="77" spans="1:5" ht="25.5" customHeight="1">
      <c r="A77" s="76" t="s">
        <v>114</v>
      </c>
      <c r="B77" s="76" t="s">
        <v>123</v>
      </c>
      <c r="C77" s="83"/>
      <c r="D77" s="36"/>
      <c r="E77" s="29">
        <f t="shared" si="2"/>
        <v>0</v>
      </c>
    </row>
    <row r="78" spans="1:5" ht="39" customHeight="1">
      <c r="A78" s="76" t="s">
        <v>115</v>
      </c>
      <c r="B78" s="76" t="s">
        <v>124</v>
      </c>
      <c r="C78" s="83"/>
      <c r="D78" s="36"/>
      <c r="E78" s="29">
        <f t="shared" si="2"/>
        <v>0</v>
      </c>
    </row>
    <row r="79" spans="1:5" ht="25.5" customHeight="1">
      <c r="A79" s="76" t="s">
        <v>125</v>
      </c>
      <c r="B79" s="76" t="s">
        <v>128</v>
      </c>
      <c r="C79" s="84"/>
      <c r="D79" s="36"/>
      <c r="E79" s="29">
        <f t="shared" si="2"/>
        <v>0</v>
      </c>
    </row>
    <row r="80" spans="1:5" ht="25.5" customHeight="1">
      <c r="A80" s="76" t="s">
        <v>126</v>
      </c>
      <c r="B80" s="76" t="s">
        <v>129</v>
      </c>
      <c r="C80" s="82"/>
      <c r="D80" s="36"/>
      <c r="E80" s="29">
        <f t="shared" si="2"/>
        <v>0</v>
      </c>
    </row>
    <row r="81" spans="1:5" ht="25.5" customHeight="1">
      <c r="A81" s="76" t="s">
        <v>361</v>
      </c>
      <c r="B81" s="76" t="s">
        <v>362</v>
      </c>
      <c r="C81" s="82"/>
      <c r="D81" s="36"/>
      <c r="E81" s="29">
        <f t="shared" si="2"/>
        <v>0</v>
      </c>
    </row>
    <row r="82" spans="1:5" ht="25.5" customHeight="1">
      <c r="A82" s="76" t="s">
        <v>127</v>
      </c>
      <c r="B82" s="76" t="s">
        <v>130</v>
      </c>
      <c r="C82" s="83"/>
      <c r="D82" s="36"/>
      <c r="E82" s="29">
        <f t="shared" si="2"/>
        <v>0</v>
      </c>
    </row>
    <row r="83" spans="1:5" ht="40.5" customHeight="1">
      <c r="A83" s="76" t="s">
        <v>131</v>
      </c>
      <c r="B83" s="76" t="s">
        <v>134</v>
      </c>
      <c r="C83" s="83"/>
      <c r="D83" s="36"/>
      <c r="E83" s="29">
        <f t="shared" si="2"/>
        <v>0</v>
      </c>
    </row>
    <row r="84" spans="1:5" ht="25.5" customHeight="1">
      <c r="A84" s="76" t="s">
        <v>132</v>
      </c>
      <c r="B84" s="76" t="s">
        <v>363</v>
      </c>
      <c r="C84" s="83"/>
      <c r="D84" s="36"/>
      <c r="E84" s="29">
        <f t="shared" si="2"/>
        <v>0</v>
      </c>
    </row>
    <row r="85" spans="1:5" ht="25.5" customHeight="1">
      <c r="A85" s="76" t="s">
        <v>133</v>
      </c>
      <c r="B85" s="76" t="s">
        <v>364</v>
      </c>
      <c r="C85" s="83"/>
      <c r="D85" s="36"/>
      <c r="E85" s="29">
        <f t="shared" si="2"/>
        <v>0</v>
      </c>
    </row>
    <row r="86" spans="1:5" ht="40.5" customHeight="1">
      <c r="A86" s="76" t="s">
        <v>365</v>
      </c>
      <c r="B86" s="76" t="s">
        <v>366</v>
      </c>
      <c r="C86" s="83"/>
      <c r="D86" s="36"/>
      <c r="E86" s="29">
        <f t="shared" si="2"/>
        <v>0</v>
      </c>
    </row>
    <row r="87" spans="1:5" ht="39" customHeight="1">
      <c r="A87" s="76" t="s">
        <v>367</v>
      </c>
      <c r="B87" s="76" t="s">
        <v>368</v>
      </c>
      <c r="C87" s="83"/>
      <c r="D87" s="36"/>
      <c r="E87" s="29">
        <f t="shared" si="2"/>
        <v>0</v>
      </c>
    </row>
    <row r="88" spans="1:5" ht="25.5" customHeight="1">
      <c r="A88" s="76" t="s">
        <v>369</v>
      </c>
      <c r="B88" s="76" t="s">
        <v>370</v>
      </c>
      <c r="C88" s="83"/>
      <c r="D88" s="36"/>
      <c r="E88" s="29">
        <f t="shared" si="2"/>
        <v>0</v>
      </c>
    </row>
    <row r="89" spans="1:5" ht="25.5" customHeight="1">
      <c r="A89" s="76" t="s">
        <v>371</v>
      </c>
      <c r="B89" s="76" t="s">
        <v>372</v>
      </c>
      <c r="C89" s="83"/>
      <c r="D89" s="36"/>
      <c r="E89" s="29">
        <f t="shared" si="2"/>
        <v>0</v>
      </c>
    </row>
    <row r="90" spans="1:5" ht="25.5" customHeight="1">
      <c r="A90" s="76" t="s">
        <v>135</v>
      </c>
      <c r="B90" s="76" t="s">
        <v>140</v>
      </c>
      <c r="C90" s="83"/>
      <c r="D90" s="36"/>
      <c r="E90" s="29">
        <f t="shared" si="2"/>
        <v>0</v>
      </c>
    </row>
    <row r="91" spans="1:5" ht="25.5" customHeight="1">
      <c r="A91" s="76" t="s">
        <v>136</v>
      </c>
      <c r="B91" s="76" t="s">
        <v>141</v>
      </c>
      <c r="C91" s="82"/>
      <c r="D91" s="36"/>
      <c r="E91" s="29">
        <f t="shared" si="2"/>
        <v>0</v>
      </c>
    </row>
    <row r="92" spans="1:5" ht="25.5" customHeight="1">
      <c r="A92" s="76" t="s">
        <v>137</v>
      </c>
      <c r="B92" s="76" t="s">
        <v>142</v>
      </c>
      <c r="C92" s="82"/>
      <c r="D92" s="36"/>
      <c r="E92" s="29">
        <f t="shared" si="2"/>
        <v>0</v>
      </c>
    </row>
    <row r="93" spans="1:5" ht="25.5" customHeight="1">
      <c r="A93" s="76" t="s">
        <v>138</v>
      </c>
      <c r="B93" s="76" t="s">
        <v>143</v>
      </c>
      <c r="C93" s="83"/>
      <c r="D93" s="36"/>
      <c r="E93" s="29">
        <f t="shared" si="2"/>
        <v>0</v>
      </c>
    </row>
    <row r="94" spans="1:5" ht="25.5" customHeight="1">
      <c r="A94" s="76" t="s">
        <v>139</v>
      </c>
      <c r="B94" s="76" t="s">
        <v>144</v>
      </c>
      <c r="C94" s="83"/>
      <c r="D94" s="36"/>
      <c r="E94" s="29">
        <f t="shared" si="2"/>
        <v>0</v>
      </c>
    </row>
    <row r="95" spans="1:5" ht="25.5" customHeight="1">
      <c r="A95" s="76" t="s">
        <v>373</v>
      </c>
      <c r="B95" s="76" t="s">
        <v>374</v>
      </c>
      <c r="C95" s="85"/>
      <c r="D95" s="36"/>
      <c r="E95" s="29">
        <f t="shared" si="2"/>
        <v>0</v>
      </c>
    </row>
    <row r="96" spans="1:5" ht="25.5" customHeight="1">
      <c r="A96" s="76" t="s">
        <v>375</v>
      </c>
      <c r="B96" s="76" t="s">
        <v>376</v>
      </c>
      <c r="C96" s="85"/>
      <c r="D96" s="36"/>
      <c r="E96" s="29">
        <f t="shared" si="2"/>
        <v>0</v>
      </c>
    </row>
    <row r="97" spans="1:5" ht="25.5" customHeight="1">
      <c r="A97" s="76" t="s">
        <v>377</v>
      </c>
      <c r="B97" s="76" t="s">
        <v>378</v>
      </c>
      <c r="C97" s="85"/>
      <c r="D97" s="36"/>
      <c r="E97" s="29">
        <f t="shared" si="2"/>
        <v>0</v>
      </c>
    </row>
    <row r="98" spans="1:5" ht="31.5" customHeight="1">
      <c r="A98" s="120" t="s">
        <v>460</v>
      </c>
      <c r="B98" s="113"/>
      <c r="C98" s="121"/>
      <c r="D98" s="66">
        <f>D111+D110+D109+D108+D105+D103+D100+D99+D104+D106+D107</f>
        <v>0</v>
      </c>
      <c r="E98" s="66">
        <f>SUM(D98:D98)</f>
        <v>0</v>
      </c>
    </row>
    <row r="99" spans="1:5" ht="23.25" customHeight="1">
      <c r="A99" s="77" t="s">
        <v>382</v>
      </c>
      <c r="B99" s="65" t="s">
        <v>383</v>
      </c>
      <c r="C99" s="67"/>
      <c r="D99" s="37"/>
      <c r="E99" s="29">
        <f t="shared" ref="E99:E110" si="3">D99</f>
        <v>0</v>
      </c>
    </row>
    <row r="100" spans="1:5" ht="39.75" customHeight="1">
      <c r="A100" s="77" t="s">
        <v>384</v>
      </c>
      <c r="B100" s="65" t="s">
        <v>385</v>
      </c>
      <c r="C100" s="67"/>
      <c r="D100" s="37"/>
      <c r="E100" s="29">
        <f t="shared" si="3"/>
        <v>0</v>
      </c>
    </row>
    <row r="101" spans="1:5" ht="23.25" customHeight="1">
      <c r="A101" s="77" t="s">
        <v>386</v>
      </c>
      <c r="B101" s="65" t="s">
        <v>387</v>
      </c>
      <c r="C101" s="67"/>
      <c r="D101" s="37"/>
      <c r="E101" s="29">
        <f t="shared" si="3"/>
        <v>0</v>
      </c>
    </row>
    <row r="102" spans="1:5" ht="24.75" customHeight="1">
      <c r="A102" s="77" t="s">
        <v>388</v>
      </c>
      <c r="B102" s="65" t="s">
        <v>389</v>
      </c>
      <c r="C102" s="67"/>
      <c r="D102" s="37"/>
      <c r="E102" s="29">
        <f t="shared" si="3"/>
        <v>0</v>
      </c>
    </row>
    <row r="103" spans="1:5" ht="26.25" customHeight="1">
      <c r="A103" s="77" t="s">
        <v>390</v>
      </c>
      <c r="B103" s="65" t="s">
        <v>391</v>
      </c>
      <c r="C103" s="67"/>
      <c r="D103" s="37"/>
      <c r="E103" s="29">
        <f t="shared" si="3"/>
        <v>0</v>
      </c>
    </row>
    <row r="104" spans="1:5" ht="39.75" customHeight="1">
      <c r="A104" s="77" t="s">
        <v>392</v>
      </c>
      <c r="B104" s="65" t="s">
        <v>393</v>
      </c>
      <c r="C104" s="67"/>
      <c r="D104" s="37"/>
      <c r="E104" s="29">
        <f t="shared" si="3"/>
        <v>0</v>
      </c>
    </row>
    <row r="105" spans="1:5" ht="23.25" customHeight="1">
      <c r="A105" s="77" t="s">
        <v>394</v>
      </c>
      <c r="B105" s="65" t="s">
        <v>395</v>
      </c>
      <c r="C105" s="67"/>
      <c r="D105" s="37"/>
      <c r="E105" s="29">
        <f t="shared" si="3"/>
        <v>0</v>
      </c>
    </row>
    <row r="106" spans="1:5" ht="23.25" customHeight="1">
      <c r="A106" s="77" t="s">
        <v>396</v>
      </c>
      <c r="B106" s="65" t="s">
        <v>397</v>
      </c>
      <c r="C106" s="67"/>
      <c r="D106" s="37"/>
      <c r="E106" s="29">
        <f t="shared" si="3"/>
        <v>0</v>
      </c>
    </row>
    <row r="107" spans="1:5" ht="23.25" customHeight="1">
      <c r="A107" s="77" t="s">
        <v>398</v>
      </c>
      <c r="B107" s="65" t="s">
        <v>399</v>
      </c>
      <c r="C107" s="67"/>
      <c r="D107" s="37"/>
      <c r="E107" s="29">
        <f t="shared" si="3"/>
        <v>0</v>
      </c>
    </row>
    <row r="108" spans="1:5" ht="24.75" customHeight="1">
      <c r="A108" s="77" t="s">
        <v>400</v>
      </c>
      <c r="B108" s="65" t="s">
        <v>401</v>
      </c>
      <c r="C108" s="67"/>
      <c r="D108" s="37"/>
      <c r="E108" s="29">
        <f t="shared" si="3"/>
        <v>0</v>
      </c>
    </row>
    <row r="109" spans="1:5" ht="24.75" customHeight="1">
      <c r="A109" s="77" t="s">
        <v>402</v>
      </c>
      <c r="B109" s="65" t="s">
        <v>403</v>
      </c>
      <c r="C109" s="67"/>
      <c r="D109" s="37"/>
      <c r="E109" s="29">
        <f t="shared" si="3"/>
        <v>0</v>
      </c>
    </row>
    <row r="110" spans="1:5" ht="23.25" customHeight="1">
      <c r="A110" s="77" t="s">
        <v>404</v>
      </c>
      <c r="B110" s="65" t="s">
        <v>405</v>
      </c>
      <c r="C110" s="67"/>
      <c r="D110" s="37"/>
      <c r="E110" s="29">
        <f t="shared" si="3"/>
        <v>0</v>
      </c>
    </row>
    <row r="111" spans="1:5" ht="24" customHeight="1">
      <c r="A111" s="77" t="s">
        <v>406</v>
      </c>
      <c r="B111" s="65" t="s">
        <v>407</v>
      </c>
      <c r="C111" s="74"/>
      <c r="D111" s="29"/>
      <c r="E111" s="29">
        <f>D111</f>
        <v>0</v>
      </c>
    </row>
    <row r="112" spans="1:5" ht="30" customHeight="1">
      <c r="A112" s="114" t="s">
        <v>461</v>
      </c>
      <c r="B112" s="115"/>
      <c r="C112" s="116"/>
      <c r="D112" s="66">
        <f>D114+D115+D116+D117+D118+D119+D122+D123+D124+D120+D121+D125+D126+D127+D128+D129+D130+D132+D133+D134+D135+D136+D137+D138+D139+D140+D141+D142+D143+D144+D145+D146+D147+D148+D149+D150+D151+D152+D153+D154+D155+D156+D157</f>
        <v>0</v>
      </c>
      <c r="E112" s="66">
        <f>SUM(D112:D112)</f>
        <v>0</v>
      </c>
    </row>
    <row r="113" spans="1:5" ht="30" customHeight="1">
      <c r="A113" s="122" t="s">
        <v>241</v>
      </c>
      <c r="B113" s="101"/>
      <c r="C113" s="102"/>
      <c r="D113" s="37"/>
      <c r="E113" s="37">
        <f>D113</f>
        <v>0</v>
      </c>
    </row>
    <row r="114" spans="1:5" ht="23.25" customHeight="1">
      <c r="A114" s="65" t="s">
        <v>3</v>
      </c>
      <c r="B114" s="65" t="s">
        <v>4</v>
      </c>
      <c r="C114" s="68"/>
      <c r="D114" s="37"/>
      <c r="E114" s="29">
        <f t="shared" ref="E114:E174" si="4">D114</f>
        <v>0</v>
      </c>
    </row>
    <row r="115" spans="1:5" ht="25.5" customHeight="1">
      <c r="A115" s="65" t="s">
        <v>267</v>
      </c>
      <c r="B115" s="65" t="s">
        <v>268</v>
      </c>
      <c r="C115" s="68"/>
      <c r="D115" s="37"/>
      <c r="E115" s="29">
        <f t="shared" si="4"/>
        <v>0</v>
      </c>
    </row>
    <row r="116" spans="1:5" ht="25.5" customHeight="1">
      <c r="A116" s="65" t="s">
        <v>269</v>
      </c>
      <c r="B116" s="65" t="s">
        <v>270</v>
      </c>
      <c r="C116" s="68"/>
      <c r="D116" s="37"/>
      <c r="E116" s="29">
        <f t="shared" si="4"/>
        <v>0</v>
      </c>
    </row>
    <row r="117" spans="1:5" ht="25.5" customHeight="1">
      <c r="A117" s="65" t="s">
        <v>271</v>
      </c>
      <c r="B117" s="65" t="s">
        <v>272</v>
      </c>
      <c r="C117" s="68"/>
      <c r="D117" s="37"/>
      <c r="E117" s="29">
        <f t="shared" si="4"/>
        <v>0</v>
      </c>
    </row>
    <row r="118" spans="1:5" ht="24" customHeight="1">
      <c r="A118" s="76" t="s">
        <v>5</v>
      </c>
      <c r="B118" s="76" t="s">
        <v>13</v>
      </c>
      <c r="C118" s="68"/>
      <c r="D118" s="37"/>
      <c r="E118" s="29">
        <f t="shared" si="4"/>
        <v>0</v>
      </c>
    </row>
    <row r="119" spans="1:5" ht="23.25" customHeight="1">
      <c r="A119" s="65" t="s">
        <v>6</v>
      </c>
      <c r="B119" s="65" t="s">
        <v>14</v>
      </c>
      <c r="C119" s="68"/>
      <c r="D119" s="37"/>
      <c r="E119" s="29">
        <f t="shared" si="4"/>
        <v>0</v>
      </c>
    </row>
    <row r="120" spans="1:5" ht="25.5" customHeight="1">
      <c r="A120" s="76" t="s">
        <v>7</v>
      </c>
      <c r="B120" s="65" t="s">
        <v>15</v>
      </c>
      <c r="C120" s="68"/>
      <c r="D120" s="37"/>
      <c r="E120" s="29">
        <f t="shared" si="4"/>
        <v>0</v>
      </c>
    </row>
    <row r="121" spans="1:5" ht="24" customHeight="1">
      <c r="A121" s="76" t="s">
        <v>8</v>
      </c>
      <c r="B121" s="76" t="s">
        <v>16</v>
      </c>
      <c r="C121" s="68"/>
      <c r="D121" s="37"/>
      <c r="E121" s="29">
        <f t="shared" si="4"/>
        <v>0</v>
      </c>
    </row>
    <row r="122" spans="1:5" ht="24" customHeight="1">
      <c r="A122" s="76" t="s">
        <v>9</v>
      </c>
      <c r="B122" s="76" t="s">
        <v>17</v>
      </c>
      <c r="C122" s="68"/>
      <c r="D122" s="37"/>
      <c r="E122" s="29">
        <f t="shared" si="4"/>
        <v>0</v>
      </c>
    </row>
    <row r="123" spans="1:5" ht="24" customHeight="1">
      <c r="A123" s="76" t="s">
        <v>10</v>
      </c>
      <c r="B123" s="76" t="s">
        <v>18</v>
      </c>
      <c r="C123" s="68"/>
      <c r="D123" s="37"/>
      <c r="E123" s="29">
        <f t="shared" si="4"/>
        <v>0</v>
      </c>
    </row>
    <row r="124" spans="1:5" ht="41.25" customHeight="1">
      <c r="A124" s="76" t="s">
        <v>11</v>
      </c>
      <c r="B124" s="76" t="s">
        <v>19</v>
      </c>
      <c r="C124" s="68"/>
      <c r="D124" s="37"/>
      <c r="E124" s="29">
        <f t="shared" si="4"/>
        <v>0</v>
      </c>
    </row>
    <row r="125" spans="1:5" ht="23.25" customHeight="1">
      <c r="A125" s="76" t="s">
        <v>12</v>
      </c>
      <c r="B125" s="76" t="s">
        <v>20</v>
      </c>
      <c r="C125" s="68"/>
      <c r="D125" s="37"/>
      <c r="E125" s="29">
        <f t="shared" si="4"/>
        <v>0</v>
      </c>
    </row>
    <row r="126" spans="1:5" ht="24" customHeight="1">
      <c r="A126" s="76" t="s">
        <v>273</v>
      </c>
      <c r="B126" s="76" t="s">
        <v>274</v>
      </c>
      <c r="C126" s="68"/>
      <c r="D126" s="37"/>
      <c r="E126" s="29">
        <f t="shared" si="4"/>
        <v>0</v>
      </c>
    </row>
    <row r="127" spans="1:5" ht="23.25" customHeight="1">
      <c r="A127" s="76" t="s">
        <v>21</v>
      </c>
      <c r="B127" s="76" t="s">
        <v>25</v>
      </c>
      <c r="C127" s="68"/>
      <c r="D127" s="37"/>
      <c r="E127" s="29">
        <f t="shared" si="4"/>
        <v>0</v>
      </c>
    </row>
    <row r="128" spans="1:5" ht="24" customHeight="1">
      <c r="A128" s="76" t="s">
        <v>22</v>
      </c>
      <c r="B128" s="76" t="s">
        <v>26</v>
      </c>
      <c r="C128" s="68"/>
      <c r="D128" s="37"/>
      <c r="E128" s="29">
        <f t="shared" si="4"/>
        <v>0</v>
      </c>
    </row>
    <row r="129" spans="1:5" ht="23.25" customHeight="1">
      <c r="A129" s="76" t="s">
        <v>23</v>
      </c>
      <c r="B129" s="76" t="s">
        <v>27</v>
      </c>
      <c r="C129" s="68"/>
      <c r="D129" s="37"/>
      <c r="E129" s="29">
        <f t="shared" si="4"/>
        <v>0</v>
      </c>
    </row>
    <row r="130" spans="1:5" ht="23.25" customHeight="1">
      <c r="A130" s="76" t="s">
        <v>24</v>
      </c>
      <c r="B130" s="76" t="s">
        <v>28</v>
      </c>
      <c r="C130" s="68"/>
      <c r="D130" s="37"/>
      <c r="E130" s="29">
        <f t="shared" si="4"/>
        <v>0</v>
      </c>
    </row>
    <row r="131" spans="1:5" ht="39" customHeight="1">
      <c r="A131" s="76" t="s">
        <v>275</v>
      </c>
      <c r="B131" s="76" t="s">
        <v>276</v>
      </c>
      <c r="C131" s="68"/>
      <c r="D131" s="37"/>
      <c r="E131" s="29">
        <f t="shared" si="4"/>
        <v>0</v>
      </c>
    </row>
    <row r="132" spans="1:5" ht="24" customHeight="1">
      <c r="A132" s="76" t="s">
        <v>29</v>
      </c>
      <c r="B132" s="76" t="s">
        <v>32</v>
      </c>
      <c r="C132" s="68"/>
      <c r="D132" s="37"/>
      <c r="E132" s="29">
        <f t="shared" si="4"/>
        <v>0</v>
      </c>
    </row>
    <row r="133" spans="1:5" ht="24" customHeight="1">
      <c r="A133" s="76" t="s">
        <v>30</v>
      </c>
      <c r="B133" s="76" t="s">
        <v>33</v>
      </c>
      <c r="C133" s="68"/>
      <c r="D133" s="37"/>
      <c r="E133" s="29">
        <f t="shared" si="4"/>
        <v>0</v>
      </c>
    </row>
    <row r="134" spans="1:5" ht="25.5" customHeight="1">
      <c r="A134" s="76" t="s">
        <v>31</v>
      </c>
      <c r="B134" s="76" t="s">
        <v>34</v>
      </c>
      <c r="C134" s="68"/>
      <c r="D134" s="37"/>
      <c r="E134" s="29">
        <f t="shared" si="4"/>
        <v>0</v>
      </c>
    </row>
    <row r="135" spans="1:5" ht="24" customHeight="1">
      <c r="A135" s="76" t="s">
        <v>35</v>
      </c>
      <c r="B135" s="76" t="s">
        <v>277</v>
      </c>
      <c r="C135" s="68"/>
      <c r="D135" s="37"/>
      <c r="E135" s="29">
        <f t="shared" si="4"/>
        <v>0</v>
      </c>
    </row>
    <row r="136" spans="1:5" ht="39" customHeight="1">
      <c r="A136" s="76" t="s">
        <v>36</v>
      </c>
      <c r="B136" s="76" t="s">
        <v>278</v>
      </c>
      <c r="C136" s="68"/>
      <c r="D136" s="37"/>
      <c r="E136" s="29">
        <f t="shared" si="4"/>
        <v>0</v>
      </c>
    </row>
    <row r="137" spans="1:5" ht="39" customHeight="1">
      <c r="A137" s="76" t="s">
        <v>37</v>
      </c>
      <c r="B137" s="76" t="s">
        <v>279</v>
      </c>
      <c r="C137" s="68"/>
      <c r="D137" s="37"/>
      <c r="E137" s="29">
        <f t="shared" si="4"/>
        <v>0</v>
      </c>
    </row>
    <row r="138" spans="1:5" ht="22.5" customHeight="1">
      <c r="A138" s="76" t="s">
        <v>280</v>
      </c>
      <c r="B138" s="76" t="s">
        <v>281</v>
      </c>
      <c r="C138" s="68"/>
      <c r="D138" s="37"/>
      <c r="E138" s="29">
        <f t="shared" si="4"/>
        <v>0</v>
      </c>
    </row>
    <row r="139" spans="1:5" ht="42" customHeight="1">
      <c r="A139" s="76" t="s">
        <v>282</v>
      </c>
      <c r="B139" s="76" t="s">
        <v>283</v>
      </c>
      <c r="C139" s="68"/>
      <c r="D139" s="37"/>
      <c r="E139" s="29">
        <f t="shared" si="4"/>
        <v>0</v>
      </c>
    </row>
    <row r="140" spans="1:5" ht="40.5" customHeight="1">
      <c r="A140" s="76" t="s">
        <v>284</v>
      </c>
      <c r="B140" s="76" t="s">
        <v>285</v>
      </c>
      <c r="C140" s="68"/>
      <c r="D140" s="37"/>
      <c r="E140" s="29">
        <f t="shared" si="4"/>
        <v>0</v>
      </c>
    </row>
    <row r="141" spans="1:5" ht="25.5" customHeight="1">
      <c r="A141" s="76" t="s">
        <v>286</v>
      </c>
      <c r="B141" s="76" t="s">
        <v>287</v>
      </c>
      <c r="C141" s="68"/>
      <c r="D141" s="37"/>
      <c r="E141" s="29">
        <f t="shared" si="4"/>
        <v>0</v>
      </c>
    </row>
    <row r="142" spans="1:5" ht="40.5" customHeight="1">
      <c r="A142" s="76" t="s">
        <v>288</v>
      </c>
      <c r="B142" s="76" t="s">
        <v>289</v>
      </c>
      <c r="C142" s="68"/>
      <c r="D142" s="37"/>
      <c r="E142" s="29">
        <f t="shared" si="4"/>
        <v>0</v>
      </c>
    </row>
    <row r="143" spans="1:5" ht="39" customHeight="1">
      <c r="A143" s="76" t="s">
        <v>38</v>
      </c>
      <c r="B143" s="76" t="s">
        <v>290</v>
      </c>
      <c r="C143" s="68"/>
      <c r="D143" s="37"/>
      <c r="E143" s="29">
        <f t="shared" si="4"/>
        <v>0</v>
      </c>
    </row>
    <row r="144" spans="1:5" ht="24" customHeight="1">
      <c r="A144" s="76" t="s">
        <v>291</v>
      </c>
      <c r="B144" s="76" t="s">
        <v>292</v>
      </c>
      <c r="C144" s="68"/>
      <c r="D144" s="37"/>
      <c r="E144" s="29">
        <f t="shared" si="4"/>
        <v>0</v>
      </c>
    </row>
    <row r="145" spans="1:5" ht="39" customHeight="1">
      <c r="A145" s="76" t="s">
        <v>293</v>
      </c>
      <c r="B145" s="76" t="s">
        <v>294</v>
      </c>
      <c r="C145" s="68"/>
      <c r="D145" s="37"/>
      <c r="E145" s="29">
        <f t="shared" si="4"/>
        <v>0</v>
      </c>
    </row>
    <row r="146" spans="1:5" ht="25.5" customHeight="1">
      <c r="A146" s="76" t="s">
        <v>295</v>
      </c>
      <c r="B146" s="76" t="s">
        <v>296</v>
      </c>
      <c r="C146" s="68"/>
      <c r="D146" s="37"/>
      <c r="E146" s="29">
        <f t="shared" si="4"/>
        <v>0</v>
      </c>
    </row>
    <row r="147" spans="1:5" ht="40.5" customHeight="1">
      <c r="A147" s="76" t="s">
        <v>297</v>
      </c>
      <c r="B147" s="76" t="s">
        <v>298</v>
      </c>
      <c r="C147" s="68"/>
      <c r="D147" s="37"/>
      <c r="E147" s="29">
        <f t="shared" si="4"/>
        <v>0</v>
      </c>
    </row>
    <row r="148" spans="1:5" ht="40.5" customHeight="1">
      <c r="A148" s="76" t="s">
        <v>299</v>
      </c>
      <c r="B148" s="76" t="s">
        <v>300</v>
      </c>
      <c r="C148" s="68"/>
      <c r="D148" s="37"/>
      <c r="E148" s="29">
        <f t="shared" si="4"/>
        <v>0</v>
      </c>
    </row>
    <row r="149" spans="1:5" ht="25.5" customHeight="1">
      <c r="A149" s="76" t="s">
        <v>301</v>
      </c>
      <c r="B149" s="76" t="s">
        <v>302</v>
      </c>
      <c r="C149" s="68"/>
      <c r="D149" s="37"/>
      <c r="E149" s="29">
        <f t="shared" si="4"/>
        <v>0</v>
      </c>
    </row>
    <row r="150" spans="1:5" ht="43.5" customHeight="1">
      <c r="A150" s="76" t="s">
        <v>303</v>
      </c>
      <c r="B150" s="76" t="s">
        <v>304</v>
      </c>
      <c r="C150" s="68"/>
      <c r="D150" s="37"/>
      <c r="E150" s="29">
        <f t="shared" si="4"/>
        <v>0</v>
      </c>
    </row>
    <row r="151" spans="1:5" ht="23.25" customHeight="1">
      <c r="A151" s="76" t="s">
        <v>39</v>
      </c>
      <c r="B151" s="76" t="s">
        <v>44</v>
      </c>
      <c r="C151" s="68"/>
      <c r="D151" s="37"/>
      <c r="E151" s="29">
        <f t="shared" si="4"/>
        <v>0</v>
      </c>
    </row>
    <row r="152" spans="1:5" ht="25.5" customHeight="1">
      <c r="A152" s="76" t="s">
        <v>40</v>
      </c>
      <c r="B152" s="76" t="s">
        <v>45</v>
      </c>
      <c r="C152" s="68"/>
      <c r="D152" s="37"/>
      <c r="E152" s="29">
        <f t="shared" si="4"/>
        <v>0</v>
      </c>
    </row>
    <row r="153" spans="1:5" ht="23.25" customHeight="1">
      <c r="A153" s="76" t="s">
        <v>41</v>
      </c>
      <c r="B153" s="76" t="s">
        <v>46</v>
      </c>
      <c r="C153" s="68"/>
      <c r="D153" s="37"/>
      <c r="E153" s="29">
        <f t="shared" si="4"/>
        <v>0</v>
      </c>
    </row>
    <row r="154" spans="1:5" ht="23.25" customHeight="1">
      <c r="A154" s="76" t="s">
        <v>42</v>
      </c>
      <c r="B154" s="76" t="s">
        <v>47</v>
      </c>
      <c r="C154" s="68"/>
      <c r="D154" s="37"/>
      <c r="E154" s="29">
        <f t="shared" si="4"/>
        <v>0</v>
      </c>
    </row>
    <row r="155" spans="1:5" ht="23.25" customHeight="1">
      <c r="A155" s="76" t="s">
        <v>43</v>
      </c>
      <c r="B155" s="76" t="s">
        <v>48</v>
      </c>
      <c r="C155" s="68"/>
      <c r="D155" s="37"/>
      <c r="E155" s="29">
        <f t="shared" si="4"/>
        <v>0</v>
      </c>
    </row>
    <row r="156" spans="1:5" ht="25.5" customHeight="1">
      <c r="A156" s="76" t="s">
        <v>49</v>
      </c>
      <c r="B156" s="76" t="s">
        <v>51</v>
      </c>
      <c r="C156" s="68"/>
      <c r="D156" s="37"/>
      <c r="E156" s="29">
        <f t="shared" si="4"/>
        <v>0</v>
      </c>
    </row>
    <row r="157" spans="1:5" ht="24" customHeight="1">
      <c r="A157" s="76" t="s">
        <v>50</v>
      </c>
      <c r="B157" s="76" t="s">
        <v>52</v>
      </c>
      <c r="C157" s="68"/>
      <c r="D157" s="37"/>
      <c r="E157" s="29">
        <f t="shared" si="4"/>
        <v>0</v>
      </c>
    </row>
    <row r="158" spans="1:5" ht="30.75" customHeight="1">
      <c r="A158" s="114" t="s">
        <v>462</v>
      </c>
      <c r="B158" s="115"/>
      <c r="C158" s="116"/>
      <c r="D158" s="88">
        <f>D160+D161+D162+D163+D164+D165+D166+D167+D168+D169+D170+D171+D172</f>
        <v>0</v>
      </c>
      <c r="E158" s="66">
        <f t="shared" si="4"/>
        <v>0</v>
      </c>
    </row>
    <row r="159" spans="1:5" ht="30.75" customHeight="1">
      <c r="A159" s="117" t="s">
        <v>241</v>
      </c>
      <c r="B159" s="118"/>
      <c r="C159" s="119"/>
      <c r="D159" s="87"/>
      <c r="E159" s="29">
        <f t="shared" si="4"/>
        <v>0</v>
      </c>
    </row>
    <row r="160" spans="1:5" ht="24" customHeight="1">
      <c r="A160" s="76" t="s">
        <v>145</v>
      </c>
      <c r="B160" s="76" t="s">
        <v>147</v>
      </c>
      <c r="C160" s="82"/>
      <c r="D160" s="87"/>
      <c r="E160" s="29">
        <f t="shared" si="4"/>
        <v>0</v>
      </c>
    </row>
    <row r="161" spans="1:5" ht="24" customHeight="1">
      <c r="A161" s="76" t="s">
        <v>146</v>
      </c>
      <c r="B161" s="76" t="s">
        <v>148</v>
      </c>
      <c r="C161" s="82"/>
      <c r="D161" s="87"/>
      <c r="E161" s="29">
        <f t="shared" si="4"/>
        <v>0</v>
      </c>
    </row>
    <row r="162" spans="1:5" ht="24" customHeight="1">
      <c r="A162" s="76" t="s">
        <v>149</v>
      </c>
      <c r="B162" s="76" t="s">
        <v>153</v>
      </c>
      <c r="C162" s="83"/>
      <c r="D162" s="87"/>
      <c r="E162" s="29">
        <f t="shared" si="4"/>
        <v>0</v>
      </c>
    </row>
    <row r="163" spans="1:5" ht="24" customHeight="1">
      <c r="A163" s="76" t="s">
        <v>150</v>
      </c>
      <c r="B163" s="76" t="s">
        <v>154</v>
      </c>
      <c r="C163" s="83"/>
      <c r="D163" s="87"/>
      <c r="E163" s="29">
        <f t="shared" si="4"/>
        <v>0</v>
      </c>
    </row>
    <row r="164" spans="1:5" ht="24" customHeight="1">
      <c r="A164" s="76" t="s">
        <v>151</v>
      </c>
      <c r="B164" s="76" t="s">
        <v>155</v>
      </c>
      <c r="C164" s="83"/>
      <c r="D164" s="87"/>
      <c r="E164" s="29">
        <f t="shared" si="4"/>
        <v>0</v>
      </c>
    </row>
    <row r="165" spans="1:5" ht="22.5" customHeight="1">
      <c r="A165" s="76" t="s">
        <v>152</v>
      </c>
      <c r="B165" s="76" t="s">
        <v>34</v>
      </c>
      <c r="C165" s="83"/>
      <c r="D165" s="87"/>
      <c r="E165" s="29">
        <f t="shared" si="4"/>
        <v>0</v>
      </c>
    </row>
    <row r="166" spans="1:5" ht="24" customHeight="1">
      <c r="A166" s="76" t="s">
        <v>156</v>
      </c>
      <c r="B166" s="76" t="s">
        <v>160</v>
      </c>
      <c r="C166" s="82"/>
      <c r="D166" s="87"/>
      <c r="E166" s="29">
        <f t="shared" si="4"/>
        <v>0</v>
      </c>
    </row>
    <row r="167" spans="1:5" ht="24" customHeight="1">
      <c r="A167" s="76" t="s">
        <v>157</v>
      </c>
      <c r="B167" s="76" t="s">
        <v>161</v>
      </c>
      <c r="C167" s="84"/>
      <c r="D167" s="87"/>
      <c r="E167" s="29">
        <f t="shared" si="4"/>
        <v>0</v>
      </c>
    </row>
    <row r="168" spans="1:5" ht="24" customHeight="1">
      <c r="A168" s="76" t="s">
        <v>158</v>
      </c>
      <c r="B168" s="76" t="s">
        <v>162</v>
      </c>
      <c r="C168" s="83"/>
      <c r="D168" s="87"/>
      <c r="E168" s="29">
        <f t="shared" si="4"/>
        <v>0</v>
      </c>
    </row>
    <row r="169" spans="1:5" ht="24" customHeight="1">
      <c r="A169" s="76" t="s">
        <v>159</v>
      </c>
      <c r="B169" s="76" t="s">
        <v>163</v>
      </c>
      <c r="C169" s="84"/>
      <c r="D169" s="87"/>
      <c r="E169" s="29">
        <f t="shared" si="4"/>
        <v>0</v>
      </c>
    </row>
    <row r="170" spans="1:5" ht="24" customHeight="1">
      <c r="A170" s="76" t="s">
        <v>164</v>
      </c>
      <c r="B170" s="76" t="s">
        <v>167</v>
      </c>
      <c r="C170" s="82"/>
      <c r="D170" s="87"/>
      <c r="E170" s="29">
        <f t="shared" si="4"/>
        <v>0</v>
      </c>
    </row>
    <row r="171" spans="1:5" ht="24" customHeight="1">
      <c r="A171" s="76" t="s">
        <v>165</v>
      </c>
      <c r="B171" s="76" t="s">
        <v>168</v>
      </c>
      <c r="C171" s="83"/>
      <c r="D171" s="87"/>
      <c r="E171" s="29">
        <f t="shared" si="4"/>
        <v>0</v>
      </c>
    </row>
    <row r="172" spans="1:5" ht="24.75" customHeight="1">
      <c r="A172" s="76" t="s">
        <v>166</v>
      </c>
      <c r="B172" s="76" t="s">
        <v>52</v>
      </c>
      <c r="C172" s="76"/>
      <c r="D172" s="36"/>
      <c r="E172" s="40">
        <f t="shared" si="4"/>
        <v>0</v>
      </c>
    </row>
    <row r="173" spans="1:5" ht="13.5" customHeight="1" thickBot="1">
      <c r="A173" s="86"/>
      <c r="B173" s="86"/>
      <c r="C173" s="86"/>
      <c r="D173" s="38"/>
      <c r="E173" s="40"/>
    </row>
    <row r="174" spans="1:5" ht="31.5" customHeight="1" thickBot="1">
      <c r="A174" s="89" t="s">
        <v>169</v>
      </c>
      <c r="B174" s="90" t="s">
        <v>463</v>
      </c>
      <c r="C174" s="91"/>
      <c r="D174" s="72"/>
      <c r="E174" s="73">
        <f t="shared" si="4"/>
        <v>0</v>
      </c>
    </row>
    <row r="175" spans="1:5" ht="12.75" customHeight="1" thickBot="1">
      <c r="A175" s="92"/>
      <c r="B175" s="93"/>
      <c r="C175" s="94"/>
      <c r="D175" s="95"/>
      <c r="E175" s="96"/>
    </row>
    <row r="176" spans="1:5" ht="30.75" customHeight="1" thickBot="1">
      <c r="A176" s="69" t="s">
        <v>229</v>
      </c>
      <c r="B176" s="70" t="s">
        <v>232</v>
      </c>
      <c r="C176" s="71"/>
      <c r="D176" s="72"/>
      <c r="E176" s="73">
        <f t="shared" ref="E176" si="5">D176</f>
        <v>0</v>
      </c>
    </row>
    <row r="177" spans="1:5" ht="15" customHeight="1" thickBot="1">
      <c r="A177" s="80"/>
      <c r="B177" s="80"/>
      <c r="C177" s="81"/>
      <c r="D177" s="43"/>
      <c r="E177" s="59"/>
    </row>
    <row r="178" spans="1:5" ht="27" customHeight="1" thickBot="1">
      <c r="A178" s="69" t="s">
        <v>242</v>
      </c>
      <c r="B178" s="70" t="s">
        <v>243</v>
      </c>
      <c r="C178" s="71"/>
      <c r="D178" s="72"/>
      <c r="E178" s="73">
        <f t="shared" ref="E178" si="6">D178</f>
        <v>0</v>
      </c>
    </row>
    <row r="179" spans="1:5" ht="21" thickBot="1">
      <c r="A179" s="41"/>
      <c r="B179" s="41"/>
      <c r="C179" s="58"/>
      <c r="D179" s="43"/>
      <c r="E179" s="59"/>
    </row>
    <row r="180" spans="1:5" ht="58.5" customHeight="1" thickBot="1">
      <c r="A180" s="44"/>
      <c r="B180" s="45" t="s">
        <v>226</v>
      </c>
      <c r="C180" s="51"/>
      <c r="D180" s="97">
        <f>D178+D176+D174+D158+D112+D98+D64+D9</f>
        <v>0</v>
      </c>
      <c r="E180" s="98">
        <f>SUM(D180:D180)</f>
        <v>0</v>
      </c>
    </row>
    <row r="181" spans="1:5">
      <c r="A181" s="48"/>
      <c r="B181" s="48"/>
      <c r="C181" s="49"/>
      <c r="D181" s="49"/>
      <c r="E181" s="50"/>
    </row>
    <row r="182" spans="1:5">
      <c r="A182" s="48"/>
      <c r="B182" s="48"/>
      <c r="C182" s="49"/>
      <c r="D182" s="49"/>
      <c r="E182" s="50"/>
    </row>
    <row r="183" spans="1:5" ht="23.25">
      <c r="A183" s="8"/>
      <c r="B183" s="25" t="s">
        <v>237</v>
      </c>
      <c r="C183" s="104" t="s">
        <v>238</v>
      </c>
      <c r="D183" s="104"/>
      <c r="E183" s="4"/>
    </row>
    <row r="184" spans="1:5" ht="23.25">
      <c r="A184" s="8"/>
      <c r="B184" s="25"/>
      <c r="C184" s="25"/>
      <c r="D184" s="26"/>
    </row>
    <row r="185" spans="1:5" ht="23.25">
      <c r="A185" s="8"/>
      <c r="B185" s="25" t="s">
        <v>239</v>
      </c>
      <c r="C185" s="104" t="s">
        <v>240</v>
      </c>
      <c r="D185" s="104"/>
    </row>
    <row r="186" spans="1:5">
      <c r="A186" s="8"/>
      <c r="B186" s="8"/>
      <c r="C186" s="9"/>
      <c r="D186" s="10"/>
    </row>
    <row r="187" spans="1:5">
      <c r="A187" s="8"/>
      <c r="B187" s="8"/>
      <c r="C187" s="9"/>
      <c r="D187" s="10"/>
    </row>
    <row r="188" spans="1:5" ht="5.25" customHeight="1">
      <c r="A188" s="8"/>
      <c r="B188" s="8"/>
      <c r="C188" s="9"/>
      <c r="D188" s="10"/>
    </row>
    <row r="189" spans="1:5">
      <c r="A189" s="8"/>
      <c r="B189" s="8"/>
      <c r="C189" s="9"/>
      <c r="D189" s="10"/>
    </row>
    <row r="190" spans="1:5">
      <c r="A190" s="8"/>
      <c r="B190" s="8"/>
      <c r="C190" s="9"/>
      <c r="D190" s="10"/>
    </row>
    <row r="191" spans="1:5">
      <c r="A191" s="8"/>
      <c r="B191" s="8"/>
      <c r="C191" s="9"/>
      <c r="D191" s="10"/>
    </row>
    <row r="192" spans="1:5">
      <c r="A192" s="8"/>
      <c r="B192" s="8"/>
      <c r="C192" s="9"/>
      <c r="D192" s="10"/>
    </row>
    <row r="193" spans="1:5">
      <c r="A193" s="8"/>
      <c r="B193" s="8"/>
      <c r="C193" s="9"/>
      <c r="D193" s="10"/>
    </row>
    <row r="194" spans="1:5">
      <c r="A194" s="8"/>
      <c r="B194" s="8"/>
      <c r="C194" s="9"/>
      <c r="D194" s="10"/>
    </row>
    <row r="195" spans="1:5" s="4" customFormat="1">
      <c r="A195" s="8"/>
      <c r="B195" s="8"/>
      <c r="C195" s="9"/>
      <c r="D195" s="10"/>
      <c r="E195" s="2"/>
    </row>
    <row r="196" spans="1:5" s="4" customFormat="1">
      <c r="A196" s="8"/>
      <c r="B196" s="8"/>
      <c r="C196" s="9"/>
      <c r="D196" s="10"/>
      <c r="E196" s="2"/>
    </row>
    <row r="197" spans="1:5" s="4" customFormat="1">
      <c r="A197" s="8"/>
      <c r="B197" s="8"/>
      <c r="C197" s="9"/>
      <c r="D197" s="10"/>
      <c r="E197" s="2"/>
    </row>
    <row r="198" spans="1:5" s="4" customFormat="1">
      <c r="A198" s="8"/>
      <c r="B198" s="8"/>
      <c r="C198" s="9"/>
      <c r="D198" s="10"/>
      <c r="E198" s="2"/>
    </row>
    <row r="199" spans="1:5" s="4" customFormat="1">
      <c r="A199" s="8"/>
      <c r="B199" s="8"/>
      <c r="C199" s="9"/>
      <c r="D199" s="10"/>
      <c r="E199" s="2"/>
    </row>
    <row r="200" spans="1:5" s="4" customFormat="1">
      <c r="A200" s="8"/>
      <c r="B200" s="8"/>
      <c r="C200" s="9"/>
      <c r="D200" s="10"/>
      <c r="E200" s="2"/>
    </row>
    <row r="201" spans="1:5" s="4" customFormat="1">
      <c r="A201" s="8"/>
      <c r="B201" s="8"/>
      <c r="C201" s="9"/>
      <c r="D201" s="10"/>
      <c r="E201" s="2"/>
    </row>
    <row r="202" spans="1:5" s="4" customFormat="1">
      <c r="A202" s="8"/>
      <c r="B202" s="8"/>
      <c r="C202" s="9"/>
      <c r="D202" s="10"/>
      <c r="E202" s="2"/>
    </row>
    <row r="203" spans="1:5" s="4" customFormat="1">
      <c r="A203" s="8"/>
      <c r="B203" s="8"/>
      <c r="C203" s="9"/>
      <c r="D203" s="10"/>
      <c r="E203" s="2"/>
    </row>
    <row r="204" spans="1:5" s="4" customFormat="1">
      <c r="A204" s="8"/>
      <c r="B204" s="8"/>
      <c r="C204" s="11"/>
      <c r="D204" s="10"/>
      <c r="E204" s="2"/>
    </row>
    <row r="205" spans="1:5" s="4" customFormat="1">
      <c r="A205" s="8"/>
      <c r="B205" s="8"/>
      <c r="C205" s="9"/>
      <c r="D205" s="10"/>
      <c r="E205" s="2"/>
    </row>
    <row r="206" spans="1:5" s="4" customFormat="1">
      <c r="A206" s="8"/>
      <c r="B206" s="8"/>
      <c r="C206" s="11"/>
      <c r="D206" s="10"/>
      <c r="E206" s="2"/>
    </row>
    <row r="207" spans="1:5" s="4" customFormat="1">
      <c r="A207" s="8"/>
      <c r="B207" s="8"/>
      <c r="C207" s="9"/>
      <c r="D207" s="10"/>
      <c r="E207" s="2"/>
    </row>
    <row r="208" spans="1:5" s="4" customFormat="1">
      <c r="A208" s="8"/>
      <c r="B208" s="8"/>
      <c r="C208" s="9"/>
      <c r="D208" s="10"/>
      <c r="E208" s="2"/>
    </row>
    <row r="209" spans="1:5" s="4" customFormat="1">
      <c r="A209" s="8"/>
      <c r="B209" s="8"/>
      <c r="C209" s="9"/>
      <c r="D209" s="10"/>
      <c r="E209" s="2"/>
    </row>
    <row r="210" spans="1:5" s="4" customFormat="1">
      <c r="A210" s="8"/>
      <c r="B210" s="8"/>
      <c r="C210" s="11"/>
      <c r="D210" s="10"/>
      <c r="E210" s="2"/>
    </row>
    <row r="211" spans="1:5" s="4" customFormat="1">
      <c r="A211" s="8"/>
      <c r="B211" s="8"/>
      <c r="C211" s="9"/>
      <c r="D211" s="10"/>
      <c r="E211" s="2"/>
    </row>
    <row r="212" spans="1:5" s="4" customFormat="1">
      <c r="A212" s="8"/>
      <c r="B212" s="8"/>
      <c r="C212" s="9"/>
      <c r="D212" s="10"/>
      <c r="E212" s="2"/>
    </row>
    <row r="213" spans="1:5" s="4" customFormat="1">
      <c r="A213" s="8"/>
      <c r="B213" s="8"/>
      <c r="C213" s="9"/>
      <c r="D213" s="10"/>
      <c r="E213" s="2"/>
    </row>
    <row r="214" spans="1:5" s="4" customFormat="1">
      <c r="A214" s="8"/>
      <c r="B214" s="8"/>
      <c r="C214" s="11"/>
      <c r="D214" s="10"/>
      <c r="E214" s="2"/>
    </row>
    <row r="215" spans="1:5" s="4" customFormat="1">
      <c r="A215" s="8"/>
      <c r="B215" s="8"/>
      <c r="C215" s="9"/>
      <c r="D215" s="10"/>
      <c r="E215" s="2"/>
    </row>
    <row r="216" spans="1:5" s="4" customFormat="1">
      <c r="A216" s="8"/>
      <c r="B216" s="8"/>
      <c r="C216" s="11"/>
      <c r="D216" s="10"/>
      <c r="E216" s="2"/>
    </row>
    <row r="217" spans="1:5" s="4" customFormat="1">
      <c r="A217" s="8"/>
      <c r="B217" s="8"/>
      <c r="C217" s="9"/>
      <c r="D217" s="10"/>
      <c r="E217" s="2"/>
    </row>
    <row r="218" spans="1:5" s="4" customFormat="1">
      <c r="A218" s="8"/>
      <c r="B218" s="8"/>
      <c r="C218" s="9"/>
      <c r="D218" s="10"/>
      <c r="E218" s="2"/>
    </row>
    <row r="219" spans="1:5" s="4" customFormat="1">
      <c r="A219" s="8"/>
      <c r="B219" s="8"/>
      <c r="C219" s="9"/>
      <c r="D219" s="10"/>
      <c r="E219" s="2"/>
    </row>
    <row r="220" spans="1:5" s="4" customFormat="1">
      <c r="A220" s="8"/>
      <c r="B220" s="8"/>
      <c r="C220" s="9"/>
      <c r="D220" s="10"/>
      <c r="E220" s="2"/>
    </row>
    <row r="221" spans="1:5" s="4" customFormat="1">
      <c r="A221" s="8"/>
      <c r="B221" s="8"/>
      <c r="C221" s="9"/>
      <c r="D221" s="10"/>
      <c r="E221" s="2"/>
    </row>
    <row r="222" spans="1:5" s="4" customFormat="1">
      <c r="A222" s="8"/>
      <c r="B222" s="8"/>
      <c r="C222" s="9"/>
      <c r="D222" s="10"/>
      <c r="E222" s="2"/>
    </row>
    <row r="223" spans="1:5" s="4" customFormat="1">
      <c r="A223" s="8"/>
      <c r="B223" s="8"/>
      <c r="C223" s="9"/>
      <c r="D223" s="10"/>
      <c r="E223" s="2"/>
    </row>
    <row r="224" spans="1:5" s="4" customFormat="1">
      <c r="A224" s="8"/>
      <c r="B224" s="8"/>
      <c r="C224" s="9"/>
      <c r="D224" s="10"/>
      <c r="E224" s="2"/>
    </row>
    <row r="225" spans="1:5" s="4" customFormat="1">
      <c r="A225" s="8"/>
      <c r="B225" s="8"/>
      <c r="C225" s="9"/>
      <c r="D225" s="10"/>
      <c r="E225" s="2"/>
    </row>
    <row r="226" spans="1:5" s="4" customFormat="1">
      <c r="A226" s="8"/>
      <c r="B226" s="8"/>
      <c r="C226" s="9"/>
      <c r="D226" s="10"/>
      <c r="E226" s="2"/>
    </row>
    <row r="227" spans="1:5" s="4" customFormat="1">
      <c r="A227" s="8"/>
      <c r="B227" s="8"/>
      <c r="C227" s="9"/>
      <c r="D227" s="10"/>
      <c r="E227" s="2"/>
    </row>
    <row r="228" spans="1:5" s="4" customFormat="1">
      <c r="A228" s="8"/>
      <c r="B228" s="8"/>
      <c r="C228" s="9"/>
      <c r="D228" s="10"/>
      <c r="E228" s="2"/>
    </row>
    <row r="229" spans="1:5" s="4" customFormat="1">
      <c r="A229" s="8"/>
      <c r="B229" s="8"/>
      <c r="C229" s="9"/>
      <c r="D229" s="10"/>
      <c r="E229" s="2"/>
    </row>
    <row r="230" spans="1:5" s="4" customFormat="1">
      <c r="A230" s="8"/>
      <c r="B230" s="8"/>
      <c r="C230" s="9"/>
      <c r="D230" s="10"/>
      <c r="E230" s="2"/>
    </row>
    <row r="231" spans="1:5" s="4" customFormat="1">
      <c r="A231" s="8"/>
      <c r="B231" s="8"/>
      <c r="C231" s="9"/>
      <c r="D231" s="10"/>
      <c r="E231" s="2"/>
    </row>
    <row r="232" spans="1:5" s="4" customFormat="1">
      <c r="A232" s="8"/>
      <c r="B232" s="8"/>
      <c r="C232" s="9"/>
      <c r="D232" s="10"/>
      <c r="E232" s="2"/>
    </row>
    <row r="233" spans="1:5" s="4" customFormat="1">
      <c r="A233" s="8"/>
      <c r="B233" s="8"/>
      <c r="C233" s="9"/>
      <c r="D233" s="10"/>
      <c r="E233" s="2"/>
    </row>
    <row r="234" spans="1:5" s="4" customFormat="1">
      <c r="A234" s="8"/>
      <c r="B234" s="8"/>
      <c r="C234" s="9"/>
      <c r="D234" s="10"/>
      <c r="E234" s="2"/>
    </row>
    <row r="235" spans="1:5" s="4" customFormat="1">
      <c r="A235" s="8"/>
      <c r="B235" s="8"/>
      <c r="C235" s="9"/>
      <c r="D235" s="10"/>
      <c r="E235" s="2"/>
    </row>
    <row r="236" spans="1:5" s="4" customFormat="1">
      <c r="A236" s="8"/>
      <c r="B236" s="8"/>
      <c r="C236" s="9"/>
      <c r="D236" s="10"/>
      <c r="E236" s="2"/>
    </row>
    <row r="237" spans="1:5" s="4" customFormat="1">
      <c r="A237" s="8"/>
      <c r="B237" s="8"/>
      <c r="C237" s="9"/>
      <c r="D237" s="10"/>
      <c r="E237" s="2"/>
    </row>
    <row r="238" spans="1:5" s="4" customFormat="1">
      <c r="A238" s="8"/>
      <c r="B238" s="8"/>
      <c r="C238" s="9"/>
      <c r="D238" s="10"/>
      <c r="E238" s="2"/>
    </row>
    <row r="239" spans="1:5" s="4" customFormat="1">
      <c r="A239" s="8"/>
      <c r="B239" s="8"/>
      <c r="C239" s="9"/>
      <c r="D239" s="10"/>
      <c r="E239" s="2"/>
    </row>
    <row r="240" spans="1:5" s="4" customFormat="1">
      <c r="A240" s="8"/>
      <c r="B240" s="8"/>
      <c r="C240" s="9"/>
      <c r="D240" s="10"/>
      <c r="E240" s="2"/>
    </row>
    <row r="241" spans="1:5" s="4" customFormat="1">
      <c r="A241" s="8"/>
      <c r="B241" s="8"/>
      <c r="C241" s="9"/>
      <c r="D241" s="10"/>
      <c r="E241" s="2"/>
    </row>
    <row r="242" spans="1:5" s="4" customFormat="1">
      <c r="A242" s="8"/>
      <c r="B242" s="8"/>
      <c r="C242" s="9"/>
      <c r="D242" s="10"/>
      <c r="E242" s="2"/>
    </row>
    <row r="243" spans="1:5" s="4" customFormat="1">
      <c r="A243" s="8"/>
      <c r="B243" s="8"/>
      <c r="C243" s="9"/>
      <c r="D243" s="10"/>
      <c r="E243" s="2"/>
    </row>
    <row r="244" spans="1:5" s="4" customFormat="1">
      <c r="A244" s="8"/>
      <c r="B244" s="8"/>
      <c r="C244" s="9"/>
      <c r="D244" s="10"/>
      <c r="E244" s="2"/>
    </row>
    <row r="245" spans="1:5" s="4" customFormat="1">
      <c r="A245" s="8"/>
      <c r="B245" s="8"/>
      <c r="C245" s="9"/>
      <c r="D245" s="10"/>
      <c r="E245" s="2"/>
    </row>
    <row r="246" spans="1:5" s="4" customFormat="1">
      <c r="A246" s="8"/>
      <c r="B246" s="8"/>
      <c r="C246" s="9"/>
      <c r="D246" s="10"/>
      <c r="E246" s="2"/>
    </row>
    <row r="247" spans="1:5" s="4" customFormat="1">
      <c r="A247" s="8"/>
      <c r="B247" s="8"/>
      <c r="C247" s="9"/>
      <c r="D247" s="10"/>
      <c r="E247" s="2"/>
    </row>
    <row r="248" spans="1:5" s="4" customFormat="1">
      <c r="A248" s="8"/>
      <c r="B248" s="8"/>
      <c r="C248" s="9"/>
      <c r="D248" s="10"/>
      <c r="E248" s="2"/>
    </row>
    <row r="249" spans="1:5" s="4" customFormat="1">
      <c r="A249" s="8"/>
      <c r="B249" s="8"/>
      <c r="C249" s="9"/>
      <c r="D249" s="10"/>
      <c r="E249" s="2"/>
    </row>
    <row r="250" spans="1:5" s="4" customFormat="1">
      <c r="A250" s="8"/>
      <c r="B250" s="8"/>
      <c r="C250" s="9"/>
      <c r="D250" s="10"/>
      <c r="E250" s="2"/>
    </row>
    <row r="251" spans="1:5" s="4" customFormat="1">
      <c r="A251" s="8"/>
      <c r="B251" s="8"/>
      <c r="C251" s="9"/>
      <c r="D251" s="10"/>
      <c r="E251" s="2"/>
    </row>
    <row r="252" spans="1:5" s="4" customFormat="1">
      <c r="A252" s="8"/>
      <c r="B252" s="8"/>
      <c r="C252" s="9"/>
      <c r="D252" s="10"/>
      <c r="E252" s="2"/>
    </row>
    <row r="253" spans="1:5" s="4" customFormat="1">
      <c r="A253" s="8"/>
      <c r="B253" s="8"/>
      <c r="C253" s="9"/>
      <c r="D253" s="10"/>
      <c r="E253" s="2"/>
    </row>
    <row r="254" spans="1:5" s="4" customFormat="1">
      <c r="A254" s="8"/>
      <c r="B254" s="8"/>
      <c r="C254" s="9"/>
      <c r="D254" s="10"/>
      <c r="E254" s="2"/>
    </row>
    <row r="255" spans="1:5" s="4" customFormat="1">
      <c r="A255" s="8"/>
      <c r="B255" s="8"/>
      <c r="C255" s="9"/>
      <c r="D255" s="10"/>
      <c r="E255" s="2"/>
    </row>
    <row r="256" spans="1:5" s="4" customFormat="1">
      <c r="A256" s="8"/>
      <c r="B256" s="8"/>
      <c r="C256" s="9"/>
      <c r="D256" s="10"/>
      <c r="E256" s="2"/>
    </row>
    <row r="257" spans="1:5" s="4" customFormat="1">
      <c r="A257" s="8"/>
      <c r="B257" s="8"/>
      <c r="C257" s="9"/>
      <c r="D257" s="10"/>
      <c r="E257" s="2"/>
    </row>
    <row r="258" spans="1:5" s="4" customFormat="1">
      <c r="A258" s="8"/>
      <c r="B258" s="8"/>
      <c r="C258" s="9"/>
      <c r="D258" s="10"/>
      <c r="E258" s="2"/>
    </row>
    <row r="259" spans="1:5" s="4" customFormat="1">
      <c r="A259" s="8"/>
      <c r="B259" s="8"/>
      <c r="C259" s="9"/>
      <c r="D259" s="10"/>
      <c r="E259" s="2"/>
    </row>
    <row r="260" spans="1:5" s="4" customFormat="1">
      <c r="A260" s="8"/>
      <c r="B260" s="8"/>
      <c r="C260" s="9"/>
      <c r="D260" s="10"/>
      <c r="E260" s="2"/>
    </row>
    <row r="261" spans="1:5" s="4" customFormat="1">
      <c r="A261" s="8"/>
      <c r="B261" s="8"/>
      <c r="C261" s="9"/>
      <c r="D261" s="10"/>
      <c r="E261" s="2"/>
    </row>
    <row r="262" spans="1:5" s="4" customFormat="1">
      <c r="A262" s="8"/>
      <c r="B262" s="8"/>
      <c r="C262" s="9"/>
      <c r="D262" s="10"/>
      <c r="E262" s="2"/>
    </row>
    <row r="263" spans="1:5" s="4" customFormat="1">
      <c r="A263" s="8"/>
      <c r="B263" s="8"/>
      <c r="C263" s="9"/>
      <c r="D263" s="10"/>
      <c r="E263" s="2"/>
    </row>
    <row r="264" spans="1:5" s="4" customFormat="1">
      <c r="A264" s="8"/>
      <c r="B264" s="8"/>
      <c r="C264" s="9"/>
      <c r="D264" s="10"/>
      <c r="E264" s="2"/>
    </row>
    <row r="265" spans="1:5" s="4" customFormat="1">
      <c r="A265" s="8"/>
      <c r="B265" s="8"/>
      <c r="C265" s="9"/>
      <c r="D265" s="10"/>
      <c r="E265" s="2"/>
    </row>
    <row r="266" spans="1:5" s="4" customFormat="1">
      <c r="A266" s="8"/>
      <c r="B266" s="8"/>
      <c r="C266" s="9"/>
      <c r="D266" s="10"/>
      <c r="E266" s="2"/>
    </row>
    <row r="267" spans="1:5" s="4" customFormat="1">
      <c r="A267" s="8"/>
      <c r="B267" s="8"/>
      <c r="C267" s="9"/>
      <c r="D267" s="10"/>
      <c r="E267" s="2"/>
    </row>
    <row r="268" spans="1:5" s="4" customFormat="1">
      <c r="A268" s="8"/>
      <c r="B268" s="8"/>
      <c r="C268" s="9"/>
      <c r="D268" s="10"/>
      <c r="E268" s="2"/>
    </row>
    <row r="269" spans="1:5" s="4" customFormat="1">
      <c r="A269" s="8"/>
      <c r="B269" s="8"/>
      <c r="C269" s="9"/>
      <c r="D269" s="10"/>
      <c r="E269" s="2"/>
    </row>
    <row r="270" spans="1:5" s="4" customFormat="1">
      <c r="A270" s="8"/>
      <c r="B270" s="8"/>
      <c r="C270" s="9"/>
      <c r="D270" s="10"/>
      <c r="E270" s="2"/>
    </row>
    <row r="271" spans="1:5" s="4" customFormat="1">
      <c r="A271" s="8"/>
      <c r="B271" s="8"/>
      <c r="C271" s="9"/>
      <c r="D271" s="10"/>
      <c r="E271" s="2"/>
    </row>
    <row r="272" spans="1:5" s="4" customFormat="1">
      <c r="A272" s="8"/>
      <c r="B272" s="8"/>
      <c r="C272" s="9"/>
      <c r="D272" s="10"/>
      <c r="E272" s="2"/>
    </row>
    <row r="273" spans="1:5" s="4" customFormat="1">
      <c r="A273" s="8"/>
      <c r="B273" s="8"/>
      <c r="C273" s="9"/>
      <c r="D273" s="10"/>
      <c r="E273" s="2"/>
    </row>
    <row r="274" spans="1:5" s="4" customFormat="1">
      <c r="A274" s="8"/>
      <c r="B274" s="8"/>
      <c r="C274" s="9"/>
      <c r="D274" s="10"/>
      <c r="E274" s="2"/>
    </row>
    <row r="275" spans="1:5" s="4" customFormat="1">
      <c r="A275" s="8"/>
      <c r="B275" s="8"/>
      <c r="C275" s="9"/>
      <c r="D275" s="10"/>
      <c r="E275" s="2"/>
    </row>
    <row r="276" spans="1:5" s="4" customFormat="1">
      <c r="A276" s="8"/>
      <c r="B276" s="8"/>
      <c r="C276" s="9"/>
      <c r="D276" s="10"/>
      <c r="E276" s="2"/>
    </row>
    <row r="277" spans="1:5" s="4" customFormat="1">
      <c r="A277" s="8"/>
      <c r="B277" s="8"/>
      <c r="C277" s="9"/>
      <c r="D277" s="10"/>
      <c r="E277" s="2"/>
    </row>
    <row r="278" spans="1:5" s="4" customFormat="1">
      <c r="A278" s="8"/>
      <c r="B278" s="8"/>
      <c r="C278" s="9"/>
      <c r="D278" s="10"/>
      <c r="E278" s="2"/>
    </row>
    <row r="279" spans="1:5" s="4" customFormat="1">
      <c r="A279" s="8"/>
      <c r="B279" s="8"/>
      <c r="C279" s="9"/>
      <c r="D279" s="10"/>
      <c r="E279" s="2"/>
    </row>
    <row r="280" spans="1:5" s="4" customFormat="1">
      <c r="A280" s="8"/>
      <c r="B280" s="8"/>
      <c r="C280" s="9"/>
      <c r="D280" s="10"/>
      <c r="E280" s="2"/>
    </row>
    <row r="281" spans="1:5" s="4" customFormat="1">
      <c r="A281" s="8"/>
      <c r="B281" s="8"/>
      <c r="C281" s="9"/>
      <c r="D281" s="10"/>
      <c r="E281" s="2"/>
    </row>
    <row r="282" spans="1:5" s="4" customFormat="1">
      <c r="A282" s="8"/>
      <c r="B282" s="8"/>
      <c r="C282" s="9"/>
      <c r="D282" s="10"/>
      <c r="E282" s="2"/>
    </row>
    <row r="283" spans="1:5" s="4" customFormat="1">
      <c r="A283" s="8"/>
      <c r="B283" s="8"/>
      <c r="C283" s="9"/>
      <c r="D283" s="10"/>
      <c r="E283" s="2"/>
    </row>
    <row r="284" spans="1:5" s="4" customFormat="1">
      <c r="A284" s="8"/>
      <c r="B284" s="8"/>
      <c r="C284" s="9"/>
      <c r="D284" s="10"/>
      <c r="E284" s="2"/>
    </row>
    <row r="285" spans="1:5" s="4" customFormat="1">
      <c r="A285" s="8"/>
      <c r="B285" s="8"/>
      <c r="C285" s="9"/>
      <c r="D285" s="10"/>
      <c r="E285" s="2"/>
    </row>
    <row r="286" spans="1:5" s="4" customFormat="1">
      <c r="A286" s="8"/>
      <c r="B286" s="8"/>
      <c r="C286" s="9"/>
      <c r="D286" s="10"/>
      <c r="E286" s="2"/>
    </row>
    <row r="287" spans="1:5" s="4" customFormat="1">
      <c r="A287" s="8"/>
      <c r="B287" s="8"/>
      <c r="C287" s="9"/>
      <c r="D287" s="10"/>
      <c r="E287" s="2"/>
    </row>
    <row r="288" spans="1:5" s="4" customFormat="1">
      <c r="A288" s="8"/>
      <c r="B288" s="8"/>
      <c r="C288" s="9"/>
      <c r="D288" s="10"/>
      <c r="E288" s="2"/>
    </row>
    <row r="289" spans="1:5" s="4" customFormat="1">
      <c r="A289" s="8"/>
      <c r="B289" s="8"/>
      <c r="C289" s="9"/>
      <c r="D289" s="10"/>
      <c r="E289" s="2"/>
    </row>
    <row r="290" spans="1:5" s="4" customFormat="1">
      <c r="A290" s="8"/>
      <c r="B290" s="8"/>
      <c r="C290" s="9"/>
      <c r="D290" s="10"/>
      <c r="E290" s="2"/>
    </row>
    <row r="291" spans="1:5" s="4" customFormat="1">
      <c r="A291" s="8"/>
      <c r="B291" s="8"/>
      <c r="C291" s="9"/>
      <c r="D291" s="10"/>
      <c r="E291" s="2"/>
    </row>
    <row r="292" spans="1:5" s="4" customFormat="1">
      <c r="A292" s="8"/>
      <c r="B292" s="8"/>
      <c r="C292" s="9"/>
      <c r="D292" s="10"/>
      <c r="E292" s="2"/>
    </row>
    <row r="293" spans="1:5" s="4" customFormat="1">
      <c r="A293" s="8"/>
      <c r="B293" s="8"/>
      <c r="C293" s="9"/>
      <c r="D293" s="10"/>
      <c r="E293" s="2"/>
    </row>
    <row r="294" spans="1:5" s="4" customFormat="1">
      <c r="A294" s="8"/>
      <c r="B294" s="8"/>
      <c r="C294" s="9"/>
      <c r="D294" s="10"/>
      <c r="E294" s="2"/>
    </row>
    <row r="295" spans="1:5" s="4" customFormat="1">
      <c r="A295" s="8"/>
      <c r="B295" s="8"/>
      <c r="C295" s="9"/>
      <c r="D295" s="10"/>
      <c r="E295" s="2"/>
    </row>
    <row r="296" spans="1:5" s="4" customFormat="1">
      <c r="A296" s="8"/>
      <c r="B296" s="8"/>
      <c r="C296" s="9"/>
      <c r="D296" s="10"/>
      <c r="E296" s="2"/>
    </row>
    <row r="297" spans="1:5" s="4" customFormat="1">
      <c r="A297" s="8"/>
      <c r="B297" s="8"/>
      <c r="C297" s="9"/>
      <c r="D297" s="10"/>
      <c r="E297" s="2"/>
    </row>
    <row r="298" spans="1:5" s="4" customFormat="1">
      <c r="A298" s="8"/>
      <c r="B298" s="8"/>
      <c r="C298" s="9"/>
      <c r="D298" s="10"/>
      <c r="E298" s="2"/>
    </row>
    <row r="299" spans="1:5" s="4" customFormat="1">
      <c r="A299" s="8"/>
      <c r="B299" s="8"/>
      <c r="C299" s="9"/>
      <c r="D299" s="10"/>
      <c r="E299" s="2"/>
    </row>
    <row r="300" spans="1:5" s="4" customFormat="1">
      <c r="A300" s="8"/>
      <c r="B300" s="8"/>
      <c r="C300" s="9"/>
      <c r="D300" s="10"/>
      <c r="E300" s="2"/>
    </row>
    <row r="301" spans="1:5" s="4" customFormat="1">
      <c r="A301" s="8"/>
      <c r="B301" s="8"/>
      <c r="C301" s="9"/>
      <c r="D301" s="10"/>
      <c r="E301" s="2"/>
    </row>
    <row r="302" spans="1:5" s="4" customFormat="1">
      <c r="A302" s="8"/>
      <c r="B302" s="8"/>
      <c r="C302" s="9"/>
      <c r="D302" s="10"/>
      <c r="E302" s="2"/>
    </row>
    <row r="303" spans="1:5" s="4" customFormat="1">
      <c r="A303" s="8"/>
      <c r="B303" s="8"/>
      <c r="C303" s="9"/>
      <c r="D303" s="10"/>
      <c r="E303" s="2"/>
    </row>
    <row r="304" spans="1:5" s="4" customFormat="1">
      <c r="A304" s="8"/>
      <c r="B304" s="8"/>
      <c r="C304" s="9"/>
      <c r="D304" s="10"/>
      <c r="E304" s="2"/>
    </row>
    <row r="305" spans="1:5" s="4" customFormat="1">
      <c r="A305" s="8"/>
      <c r="B305" s="8"/>
      <c r="C305" s="9"/>
      <c r="D305" s="10"/>
      <c r="E305" s="2"/>
    </row>
    <row r="306" spans="1:5" s="4" customFormat="1">
      <c r="A306" s="8"/>
      <c r="B306" s="8"/>
      <c r="C306" s="9"/>
      <c r="D306" s="10"/>
      <c r="E306" s="2"/>
    </row>
    <row r="307" spans="1:5" s="4" customFormat="1">
      <c r="A307" s="8"/>
      <c r="B307" s="8"/>
      <c r="C307" s="9"/>
      <c r="D307" s="10"/>
      <c r="E307" s="2"/>
    </row>
    <row r="308" spans="1:5" s="4" customFormat="1">
      <c r="A308" s="8"/>
      <c r="B308" s="8"/>
      <c r="C308" s="9"/>
      <c r="D308" s="10"/>
      <c r="E308" s="2"/>
    </row>
    <row r="309" spans="1:5" s="4" customFormat="1">
      <c r="A309" s="8"/>
      <c r="B309" s="8"/>
      <c r="C309" s="9"/>
      <c r="D309" s="10"/>
      <c r="E309" s="2"/>
    </row>
    <row r="310" spans="1:5" s="4" customFormat="1">
      <c r="A310" s="8"/>
      <c r="B310" s="8"/>
      <c r="C310" s="9"/>
      <c r="D310" s="10"/>
      <c r="E310" s="2"/>
    </row>
    <row r="311" spans="1:5" s="4" customFormat="1">
      <c r="A311" s="8"/>
      <c r="B311" s="8"/>
      <c r="C311" s="9"/>
      <c r="D311" s="10"/>
      <c r="E311" s="2"/>
    </row>
    <row r="312" spans="1:5" s="4" customFormat="1">
      <c r="A312" s="8"/>
      <c r="B312" s="8"/>
      <c r="C312" s="9"/>
      <c r="D312" s="10"/>
      <c r="E312" s="2"/>
    </row>
    <row r="313" spans="1:5" s="4" customFormat="1">
      <c r="A313" s="8"/>
      <c r="B313" s="8"/>
      <c r="C313" s="9"/>
      <c r="D313" s="10"/>
      <c r="E313" s="2"/>
    </row>
    <row r="314" spans="1:5" s="4" customFormat="1">
      <c r="A314" s="8"/>
      <c r="B314" s="8"/>
      <c r="C314" s="9"/>
      <c r="D314" s="10"/>
      <c r="E314" s="2"/>
    </row>
    <row r="315" spans="1:5" s="4" customFormat="1">
      <c r="A315" s="8"/>
      <c r="B315" s="8"/>
      <c r="C315" s="9"/>
      <c r="D315" s="10"/>
      <c r="E315" s="2"/>
    </row>
    <row r="316" spans="1:5" s="4" customFormat="1">
      <c r="A316" s="8"/>
      <c r="B316" s="8"/>
      <c r="C316" s="9"/>
      <c r="D316" s="10"/>
      <c r="E316" s="2"/>
    </row>
    <row r="317" spans="1:5" s="4" customFormat="1">
      <c r="A317" s="8"/>
      <c r="B317" s="8"/>
      <c r="C317" s="9"/>
      <c r="D317" s="10"/>
      <c r="E317" s="2"/>
    </row>
    <row r="318" spans="1:5" s="4" customFormat="1">
      <c r="A318" s="8"/>
      <c r="B318" s="8"/>
      <c r="C318" s="9"/>
      <c r="D318" s="10"/>
      <c r="E318" s="2"/>
    </row>
    <row r="319" spans="1:5" s="4" customFormat="1">
      <c r="A319" s="8"/>
      <c r="B319" s="8"/>
      <c r="C319" s="9"/>
      <c r="D319" s="10"/>
      <c r="E319" s="2"/>
    </row>
    <row r="320" spans="1:5" s="4" customFormat="1">
      <c r="A320" s="8"/>
      <c r="B320" s="8"/>
      <c r="C320" s="9"/>
      <c r="D320" s="10"/>
      <c r="E320" s="2"/>
    </row>
    <row r="321" spans="1:5" s="4" customFormat="1">
      <c r="A321" s="8"/>
      <c r="B321" s="8"/>
      <c r="C321" s="9"/>
      <c r="D321" s="10"/>
      <c r="E321" s="2"/>
    </row>
    <row r="322" spans="1:5" s="4" customFormat="1">
      <c r="A322" s="8"/>
      <c r="B322" s="8"/>
      <c r="C322" s="9"/>
      <c r="D322" s="10"/>
      <c r="E322" s="2"/>
    </row>
    <row r="323" spans="1:5" s="4" customFormat="1">
      <c r="A323" s="8"/>
      <c r="B323" s="8"/>
      <c r="C323" s="9"/>
      <c r="D323" s="10"/>
      <c r="E323" s="2"/>
    </row>
    <row r="324" spans="1:5" s="4" customFormat="1">
      <c r="A324" s="8"/>
      <c r="B324" s="8"/>
      <c r="C324" s="9"/>
      <c r="D324" s="10"/>
      <c r="E324" s="2"/>
    </row>
    <row r="325" spans="1:5" s="4" customFormat="1">
      <c r="A325" s="8"/>
      <c r="B325" s="8"/>
      <c r="C325" s="9"/>
      <c r="D325" s="10"/>
      <c r="E325" s="2"/>
    </row>
    <row r="326" spans="1:5" s="4" customFormat="1">
      <c r="A326" s="8"/>
      <c r="B326" s="8"/>
      <c r="C326" s="9"/>
      <c r="D326" s="10"/>
      <c r="E326" s="2"/>
    </row>
    <row r="327" spans="1:5" s="4" customFormat="1">
      <c r="A327" s="8"/>
      <c r="B327" s="8"/>
      <c r="C327" s="9"/>
      <c r="D327" s="10"/>
      <c r="E327" s="2"/>
    </row>
    <row r="328" spans="1:5" s="4" customFormat="1">
      <c r="A328" s="8"/>
      <c r="B328" s="8"/>
      <c r="C328" s="9"/>
      <c r="D328" s="10"/>
      <c r="E328" s="2"/>
    </row>
    <row r="329" spans="1:5" s="4" customFormat="1">
      <c r="A329" s="8"/>
      <c r="B329" s="8"/>
      <c r="C329" s="9"/>
      <c r="D329" s="10"/>
      <c r="E329" s="2"/>
    </row>
    <row r="330" spans="1:5" s="4" customFormat="1">
      <c r="A330" s="8"/>
      <c r="B330" s="8"/>
      <c r="C330" s="9"/>
      <c r="D330" s="10"/>
      <c r="E330" s="2"/>
    </row>
    <row r="331" spans="1:5" s="4" customFormat="1">
      <c r="A331" s="8"/>
      <c r="B331" s="8"/>
      <c r="C331" s="9"/>
      <c r="D331" s="10"/>
      <c r="E331" s="2"/>
    </row>
    <row r="332" spans="1:5" s="4" customFormat="1">
      <c r="A332" s="8"/>
      <c r="B332" s="8"/>
      <c r="C332" s="9"/>
      <c r="D332" s="10"/>
      <c r="E332" s="2"/>
    </row>
    <row r="333" spans="1:5" s="4" customFormat="1">
      <c r="A333" s="8"/>
      <c r="B333" s="8"/>
      <c r="C333" s="9"/>
      <c r="D333" s="10"/>
      <c r="E333" s="2"/>
    </row>
    <row r="334" spans="1:5" s="4" customFormat="1">
      <c r="A334" s="8"/>
      <c r="B334" s="8"/>
      <c r="C334" s="9"/>
      <c r="D334" s="10"/>
      <c r="E334" s="2"/>
    </row>
    <row r="335" spans="1:5" s="4" customFormat="1">
      <c r="A335" s="8"/>
      <c r="B335" s="8"/>
      <c r="C335" s="9"/>
      <c r="D335" s="10"/>
      <c r="E335" s="2"/>
    </row>
    <row r="336" spans="1:5" s="4" customFormat="1">
      <c r="A336" s="8"/>
      <c r="B336" s="8"/>
      <c r="C336" s="9"/>
      <c r="D336" s="10"/>
      <c r="E336" s="2"/>
    </row>
    <row r="337" spans="1:5" s="4" customFormat="1">
      <c r="A337" s="8"/>
      <c r="B337" s="8"/>
      <c r="C337" s="9"/>
      <c r="D337" s="10"/>
      <c r="E337" s="2"/>
    </row>
    <row r="338" spans="1:5" s="4" customFormat="1">
      <c r="A338" s="8"/>
      <c r="B338" s="8"/>
      <c r="C338" s="9"/>
      <c r="D338" s="10"/>
      <c r="E338" s="2"/>
    </row>
    <row r="339" spans="1:5" s="4" customFormat="1">
      <c r="A339" s="8"/>
      <c r="B339" s="8"/>
      <c r="C339" s="9"/>
      <c r="D339" s="10"/>
      <c r="E339" s="2"/>
    </row>
    <row r="340" spans="1:5" s="4" customFormat="1">
      <c r="A340" s="8"/>
      <c r="B340" s="8"/>
      <c r="C340" s="9"/>
      <c r="D340" s="10"/>
      <c r="E340" s="2"/>
    </row>
    <row r="341" spans="1:5" s="4" customFormat="1">
      <c r="A341" s="8"/>
      <c r="B341" s="8"/>
      <c r="C341" s="9"/>
      <c r="D341" s="10"/>
      <c r="E341" s="2"/>
    </row>
    <row r="342" spans="1:5" s="4" customFormat="1">
      <c r="A342" s="8"/>
      <c r="B342" s="8"/>
      <c r="C342" s="9"/>
      <c r="D342" s="10"/>
      <c r="E342" s="2"/>
    </row>
    <row r="343" spans="1:5" s="4" customFormat="1">
      <c r="A343" s="8"/>
      <c r="B343" s="8"/>
      <c r="C343" s="9"/>
      <c r="D343" s="10"/>
      <c r="E343" s="2"/>
    </row>
    <row r="344" spans="1:5" s="4" customFormat="1">
      <c r="A344" s="8"/>
      <c r="B344" s="8"/>
      <c r="C344" s="9"/>
      <c r="D344" s="10"/>
      <c r="E344" s="2"/>
    </row>
    <row r="345" spans="1:5" s="4" customFormat="1">
      <c r="A345" s="8"/>
      <c r="B345" s="8"/>
      <c r="C345" s="9"/>
      <c r="D345" s="10"/>
      <c r="E345" s="2"/>
    </row>
    <row r="346" spans="1:5" s="4" customFormat="1">
      <c r="A346" s="8"/>
      <c r="B346" s="8"/>
      <c r="C346" s="9"/>
      <c r="D346" s="10"/>
      <c r="E346" s="2"/>
    </row>
    <row r="347" spans="1:5" s="4" customFormat="1">
      <c r="A347" s="8"/>
      <c r="B347" s="8"/>
      <c r="C347" s="9"/>
      <c r="D347" s="10"/>
      <c r="E347" s="2"/>
    </row>
    <row r="348" spans="1:5" s="4" customFormat="1">
      <c r="A348" s="8"/>
      <c r="B348" s="8"/>
      <c r="C348" s="9"/>
      <c r="D348" s="10"/>
      <c r="E348" s="2"/>
    </row>
    <row r="349" spans="1:5" s="4" customFormat="1">
      <c r="A349" s="8"/>
      <c r="B349" s="8"/>
      <c r="C349" s="9"/>
      <c r="D349" s="10"/>
      <c r="E349" s="2"/>
    </row>
    <row r="350" spans="1:5" s="4" customFormat="1">
      <c r="A350" s="8"/>
      <c r="B350" s="8"/>
      <c r="C350" s="9"/>
      <c r="D350" s="10"/>
      <c r="E350" s="2"/>
    </row>
    <row r="351" spans="1:5" s="4" customFormat="1">
      <c r="A351" s="8"/>
      <c r="B351" s="8"/>
      <c r="C351" s="9"/>
      <c r="D351" s="10"/>
      <c r="E351" s="2"/>
    </row>
    <row r="352" spans="1:5" s="4" customFormat="1">
      <c r="A352" s="8"/>
      <c r="B352" s="8"/>
      <c r="C352" s="9"/>
      <c r="D352" s="10"/>
      <c r="E352" s="2"/>
    </row>
    <row r="353" spans="1:5" s="4" customFormat="1">
      <c r="A353" s="8"/>
      <c r="B353" s="8"/>
      <c r="C353" s="9"/>
      <c r="D353" s="10"/>
      <c r="E353" s="2"/>
    </row>
    <row r="354" spans="1:5" s="4" customFormat="1">
      <c r="A354" s="8"/>
      <c r="B354" s="8"/>
      <c r="C354" s="9"/>
      <c r="D354" s="10"/>
      <c r="E354" s="2"/>
    </row>
    <row r="355" spans="1:5" s="4" customFormat="1">
      <c r="A355" s="8"/>
      <c r="B355" s="8"/>
      <c r="C355" s="9"/>
      <c r="D355" s="10"/>
      <c r="E355" s="2"/>
    </row>
    <row r="356" spans="1:5" s="4" customFormat="1">
      <c r="A356" s="8"/>
      <c r="B356" s="8"/>
      <c r="C356" s="9"/>
      <c r="D356" s="10"/>
      <c r="E356" s="2"/>
    </row>
    <row r="357" spans="1:5" s="4" customFormat="1">
      <c r="A357" s="8"/>
      <c r="B357" s="8"/>
      <c r="C357" s="9"/>
      <c r="D357" s="10"/>
      <c r="E357" s="2"/>
    </row>
    <row r="358" spans="1:5" s="4" customFormat="1">
      <c r="A358" s="8"/>
      <c r="B358" s="8"/>
      <c r="C358" s="9"/>
      <c r="D358" s="10"/>
      <c r="E358" s="2"/>
    </row>
    <row r="359" spans="1:5" s="4" customFormat="1">
      <c r="A359" s="8"/>
      <c r="B359" s="8"/>
      <c r="C359" s="9"/>
      <c r="D359" s="10"/>
      <c r="E359" s="2"/>
    </row>
    <row r="360" spans="1:5" s="4" customFormat="1">
      <c r="A360" s="8"/>
      <c r="B360" s="8"/>
      <c r="C360" s="9"/>
      <c r="D360" s="10"/>
      <c r="E360" s="2"/>
    </row>
    <row r="361" spans="1:5" s="4" customFormat="1">
      <c r="A361" s="8"/>
      <c r="B361" s="8"/>
      <c r="C361" s="9"/>
      <c r="D361" s="10"/>
      <c r="E361" s="2"/>
    </row>
    <row r="362" spans="1:5" s="4" customFormat="1">
      <c r="A362" s="8"/>
      <c r="B362" s="8"/>
      <c r="C362" s="9"/>
      <c r="D362" s="10"/>
      <c r="E362" s="2"/>
    </row>
    <row r="363" spans="1:5" s="4" customFormat="1">
      <c r="A363" s="8"/>
      <c r="B363" s="8"/>
      <c r="C363" s="9"/>
      <c r="D363" s="10"/>
      <c r="E363" s="2"/>
    </row>
    <row r="364" spans="1:5" s="4" customFormat="1">
      <c r="A364" s="8"/>
      <c r="B364" s="8"/>
      <c r="C364" s="9"/>
      <c r="D364" s="10"/>
      <c r="E364" s="2"/>
    </row>
    <row r="365" spans="1:5" s="4" customFormat="1">
      <c r="A365" s="8"/>
      <c r="B365" s="8"/>
      <c r="C365" s="9"/>
      <c r="D365" s="10"/>
      <c r="E365" s="2"/>
    </row>
    <row r="366" spans="1:5" s="4" customFormat="1">
      <c r="A366" s="8"/>
      <c r="B366" s="8"/>
      <c r="C366" s="9"/>
      <c r="D366" s="10"/>
      <c r="E366" s="2"/>
    </row>
    <row r="367" spans="1:5" s="4" customFormat="1">
      <c r="A367" s="8"/>
      <c r="B367" s="8"/>
      <c r="C367" s="9"/>
      <c r="D367" s="10"/>
      <c r="E367" s="2"/>
    </row>
    <row r="368" spans="1:5" s="4" customFormat="1">
      <c r="A368" s="8"/>
      <c r="B368" s="8"/>
      <c r="C368" s="9"/>
      <c r="D368" s="10"/>
      <c r="E368" s="2"/>
    </row>
    <row r="369" spans="1:5" s="4" customFormat="1">
      <c r="A369" s="8"/>
      <c r="B369" s="8"/>
      <c r="C369" s="9"/>
      <c r="D369" s="10"/>
      <c r="E369" s="2"/>
    </row>
    <row r="370" spans="1:5" s="4" customFormat="1">
      <c r="A370" s="8"/>
      <c r="B370" s="8"/>
      <c r="C370" s="9"/>
      <c r="D370" s="10"/>
      <c r="E370" s="2"/>
    </row>
    <row r="371" spans="1:5" s="4" customFormat="1">
      <c r="A371" s="8"/>
      <c r="B371" s="8"/>
      <c r="C371" s="9"/>
      <c r="D371" s="10"/>
      <c r="E371" s="2"/>
    </row>
    <row r="372" spans="1:5" s="4" customFormat="1">
      <c r="A372" s="8"/>
      <c r="B372" s="8"/>
      <c r="C372" s="9"/>
      <c r="D372" s="10"/>
      <c r="E372" s="2"/>
    </row>
    <row r="373" spans="1:5" s="4" customFormat="1">
      <c r="A373" s="8"/>
      <c r="B373" s="8"/>
      <c r="C373" s="9"/>
      <c r="D373" s="10"/>
      <c r="E373" s="2"/>
    </row>
    <row r="374" spans="1:5" s="4" customFormat="1">
      <c r="A374" s="8"/>
      <c r="B374" s="8"/>
      <c r="C374" s="9"/>
      <c r="D374" s="10"/>
      <c r="E374" s="2"/>
    </row>
    <row r="375" spans="1:5" s="4" customFormat="1">
      <c r="A375" s="8"/>
      <c r="B375" s="8"/>
      <c r="C375" s="9"/>
      <c r="D375" s="10"/>
      <c r="E375" s="2"/>
    </row>
    <row r="376" spans="1:5" s="4" customFormat="1">
      <c r="A376" s="8"/>
      <c r="B376" s="8"/>
      <c r="C376" s="9"/>
      <c r="D376" s="10"/>
      <c r="E376" s="2"/>
    </row>
    <row r="377" spans="1:5" s="4" customFormat="1">
      <c r="A377" s="8"/>
      <c r="B377" s="8"/>
      <c r="C377" s="9"/>
      <c r="D377" s="10"/>
      <c r="E377" s="2"/>
    </row>
    <row r="378" spans="1:5" s="4" customFormat="1">
      <c r="A378" s="8"/>
      <c r="B378" s="8"/>
      <c r="C378" s="9"/>
      <c r="D378" s="10"/>
      <c r="E378" s="2"/>
    </row>
    <row r="379" spans="1:5" s="4" customFormat="1">
      <c r="A379" s="8"/>
      <c r="B379" s="8"/>
      <c r="C379" s="9"/>
      <c r="D379" s="10"/>
      <c r="E379" s="2"/>
    </row>
    <row r="380" spans="1:5" s="4" customFormat="1">
      <c r="A380" s="8"/>
      <c r="B380" s="8"/>
      <c r="C380" s="9"/>
      <c r="D380" s="10"/>
      <c r="E380" s="2"/>
    </row>
    <row r="381" spans="1:5" s="4" customFormat="1">
      <c r="A381" s="8"/>
      <c r="B381" s="8"/>
      <c r="C381" s="9"/>
      <c r="D381" s="10"/>
      <c r="E381" s="2"/>
    </row>
    <row r="382" spans="1:5" s="4" customFormat="1">
      <c r="A382" s="8"/>
      <c r="B382" s="8"/>
      <c r="C382" s="9"/>
      <c r="D382" s="10"/>
      <c r="E382" s="2"/>
    </row>
    <row r="383" spans="1:5" s="4" customFormat="1">
      <c r="A383" s="8"/>
      <c r="B383" s="8"/>
      <c r="C383" s="9"/>
      <c r="D383" s="10"/>
      <c r="E383" s="2"/>
    </row>
    <row r="384" spans="1:5" s="4" customFormat="1">
      <c r="A384" s="8"/>
      <c r="B384" s="8"/>
      <c r="C384" s="9"/>
      <c r="D384" s="10"/>
      <c r="E384" s="2"/>
    </row>
    <row r="385" spans="1:5" s="4" customFormat="1">
      <c r="A385" s="8"/>
      <c r="B385" s="8"/>
      <c r="C385" s="9"/>
      <c r="D385" s="10"/>
      <c r="E385" s="2"/>
    </row>
    <row r="386" spans="1:5" s="4" customFormat="1">
      <c r="A386" s="8"/>
      <c r="B386" s="8"/>
      <c r="C386" s="9"/>
      <c r="D386" s="10"/>
      <c r="E386" s="2"/>
    </row>
    <row r="387" spans="1:5" s="4" customFormat="1">
      <c r="A387" s="8"/>
      <c r="B387" s="8"/>
      <c r="C387" s="9"/>
      <c r="D387" s="10"/>
      <c r="E387" s="2"/>
    </row>
    <row r="388" spans="1:5" s="4" customFormat="1">
      <c r="A388" s="8"/>
      <c r="B388" s="8"/>
      <c r="C388" s="9"/>
      <c r="D388" s="10"/>
      <c r="E388" s="2"/>
    </row>
    <row r="389" spans="1:5" s="4" customFormat="1">
      <c r="A389" s="8"/>
      <c r="B389" s="8"/>
      <c r="C389" s="9"/>
      <c r="D389" s="10"/>
      <c r="E389" s="2"/>
    </row>
    <row r="390" spans="1:5" s="4" customFormat="1">
      <c r="A390" s="8"/>
      <c r="B390" s="8"/>
      <c r="C390" s="9"/>
      <c r="D390" s="10"/>
      <c r="E390" s="2"/>
    </row>
    <row r="391" spans="1:5" s="4" customFormat="1">
      <c r="A391" s="8"/>
      <c r="B391" s="8"/>
      <c r="C391" s="9"/>
      <c r="D391" s="10"/>
      <c r="E391" s="2"/>
    </row>
    <row r="392" spans="1:5" s="4" customFormat="1">
      <c r="A392" s="8"/>
      <c r="B392" s="8"/>
      <c r="C392" s="9"/>
      <c r="D392" s="10"/>
      <c r="E392" s="2"/>
    </row>
    <row r="393" spans="1:5" s="4" customFormat="1">
      <c r="A393" s="8"/>
      <c r="B393" s="8"/>
      <c r="C393" s="9"/>
      <c r="D393" s="10"/>
      <c r="E393" s="2"/>
    </row>
    <row r="394" spans="1:5" s="4" customFormat="1">
      <c r="A394" s="8"/>
      <c r="B394" s="8"/>
      <c r="C394" s="9"/>
      <c r="D394" s="10"/>
      <c r="E394" s="2"/>
    </row>
    <row r="395" spans="1:5" s="4" customFormat="1">
      <c r="A395" s="8"/>
      <c r="B395" s="8"/>
      <c r="C395" s="9"/>
      <c r="D395" s="10"/>
      <c r="E395" s="2"/>
    </row>
    <row r="396" spans="1:5" s="4" customFormat="1">
      <c r="A396" s="8"/>
      <c r="B396" s="8"/>
      <c r="C396" s="9"/>
      <c r="D396" s="10"/>
      <c r="E396" s="2"/>
    </row>
    <row r="397" spans="1:5" s="4" customFormat="1">
      <c r="A397" s="8"/>
      <c r="B397" s="8"/>
      <c r="C397" s="9"/>
      <c r="D397" s="10"/>
      <c r="E397" s="2"/>
    </row>
    <row r="398" spans="1:5" s="4" customFormat="1">
      <c r="A398" s="8"/>
      <c r="B398" s="8"/>
      <c r="C398" s="9"/>
      <c r="D398" s="10"/>
      <c r="E398" s="2"/>
    </row>
    <row r="399" spans="1:5" s="4" customFormat="1">
      <c r="A399" s="8"/>
      <c r="B399" s="8"/>
      <c r="C399" s="9"/>
      <c r="D399" s="10"/>
      <c r="E399" s="2"/>
    </row>
    <row r="400" spans="1:5" s="4" customFormat="1">
      <c r="A400" s="8"/>
      <c r="B400" s="8"/>
      <c r="C400" s="9"/>
      <c r="D400" s="10"/>
      <c r="E400" s="2"/>
    </row>
    <row r="401" spans="1:5" s="4" customFormat="1">
      <c r="A401" s="8"/>
      <c r="B401" s="8"/>
      <c r="C401" s="9"/>
      <c r="D401" s="10"/>
      <c r="E401" s="2"/>
    </row>
    <row r="402" spans="1:5" s="4" customFormat="1">
      <c r="A402" s="8"/>
      <c r="B402" s="8"/>
      <c r="C402" s="9"/>
      <c r="D402" s="10"/>
      <c r="E402" s="2"/>
    </row>
    <row r="403" spans="1:5" s="4" customFormat="1">
      <c r="A403" s="8"/>
      <c r="B403" s="8"/>
      <c r="C403" s="9"/>
      <c r="D403" s="10"/>
      <c r="E403" s="2"/>
    </row>
    <row r="404" spans="1:5" s="4" customFormat="1">
      <c r="A404" s="8"/>
      <c r="B404" s="8"/>
      <c r="C404" s="9"/>
      <c r="D404" s="10"/>
      <c r="E404" s="2"/>
    </row>
    <row r="405" spans="1:5" s="4" customFormat="1">
      <c r="A405" s="8"/>
      <c r="B405" s="8"/>
      <c r="C405" s="9"/>
      <c r="D405" s="10"/>
      <c r="E405" s="2"/>
    </row>
    <row r="406" spans="1:5" s="4" customFormat="1">
      <c r="A406" s="8"/>
      <c r="B406" s="8"/>
      <c r="C406" s="9"/>
      <c r="D406" s="10"/>
      <c r="E406" s="2"/>
    </row>
    <row r="407" spans="1:5" s="4" customFormat="1">
      <c r="A407" s="8"/>
      <c r="B407" s="8"/>
      <c r="C407" s="9"/>
      <c r="D407" s="10"/>
      <c r="E407" s="2"/>
    </row>
    <row r="408" spans="1:5" s="4" customFormat="1">
      <c r="A408" s="8"/>
      <c r="B408" s="8"/>
      <c r="C408" s="9"/>
      <c r="D408" s="10"/>
      <c r="E408" s="2"/>
    </row>
    <row r="409" spans="1:5" s="4" customFormat="1">
      <c r="A409" s="8"/>
      <c r="B409" s="8"/>
      <c r="C409" s="9"/>
      <c r="D409" s="10"/>
      <c r="E409" s="2"/>
    </row>
    <row r="410" spans="1:5" s="4" customFormat="1">
      <c r="A410" s="8"/>
      <c r="B410" s="8"/>
      <c r="C410" s="9"/>
      <c r="D410" s="10"/>
      <c r="E410" s="2"/>
    </row>
    <row r="411" spans="1:5" s="4" customFormat="1">
      <c r="A411" s="8"/>
      <c r="B411" s="8"/>
      <c r="C411" s="9"/>
      <c r="D411" s="10"/>
      <c r="E411" s="2"/>
    </row>
    <row r="412" spans="1:5" s="4" customFormat="1">
      <c r="A412" s="8"/>
      <c r="B412" s="8"/>
      <c r="C412" s="9"/>
      <c r="D412" s="10"/>
      <c r="E412" s="2"/>
    </row>
    <row r="413" spans="1:5" s="4" customFormat="1">
      <c r="A413" s="8"/>
      <c r="B413" s="8"/>
      <c r="C413" s="9"/>
      <c r="D413" s="10"/>
      <c r="E413" s="2"/>
    </row>
    <row r="414" spans="1:5" s="4" customFormat="1">
      <c r="A414" s="8"/>
      <c r="B414" s="8"/>
      <c r="C414" s="9"/>
      <c r="D414" s="10"/>
      <c r="E414" s="2"/>
    </row>
    <row r="415" spans="1:5" s="4" customFormat="1">
      <c r="A415" s="8"/>
      <c r="B415" s="8"/>
      <c r="C415" s="9"/>
      <c r="D415" s="10"/>
      <c r="E415" s="2"/>
    </row>
    <row r="416" spans="1:5" s="4" customFormat="1">
      <c r="A416" s="8"/>
      <c r="B416" s="8"/>
      <c r="C416" s="9"/>
      <c r="D416" s="10"/>
      <c r="E416" s="2"/>
    </row>
    <row r="417" spans="1:5" s="4" customFormat="1">
      <c r="A417" s="8"/>
      <c r="B417" s="8"/>
      <c r="C417" s="9"/>
      <c r="D417" s="10"/>
      <c r="E417" s="2"/>
    </row>
    <row r="418" spans="1:5" s="4" customFormat="1">
      <c r="A418" s="8"/>
      <c r="B418" s="8"/>
      <c r="C418" s="9"/>
      <c r="D418" s="10"/>
      <c r="E418" s="2"/>
    </row>
    <row r="419" spans="1:5" s="4" customFormat="1">
      <c r="A419" s="8"/>
      <c r="B419" s="8"/>
      <c r="C419" s="9"/>
      <c r="D419" s="10"/>
      <c r="E419" s="2"/>
    </row>
    <row r="420" spans="1:5" s="4" customFormat="1">
      <c r="A420" s="8"/>
      <c r="B420" s="8"/>
      <c r="C420" s="9"/>
      <c r="D420" s="10"/>
      <c r="E420" s="2"/>
    </row>
    <row r="421" spans="1:5" s="4" customFormat="1">
      <c r="A421" s="8"/>
      <c r="B421" s="8"/>
      <c r="C421" s="9"/>
      <c r="D421" s="10"/>
      <c r="E421" s="2"/>
    </row>
    <row r="422" spans="1:5" s="4" customFormat="1">
      <c r="A422" s="8"/>
      <c r="B422" s="8"/>
      <c r="C422" s="9"/>
      <c r="D422" s="10"/>
      <c r="E422" s="2"/>
    </row>
    <row r="423" spans="1:5" s="4" customFormat="1">
      <c r="A423" s="8"/>
      <c r="B423" s="8"/>
      <c r="C423" s="9"/>
      <c r="D423" s="10"/>
      <c r="E423" s="2"/>
    </row>
    <row r="424" spans="1:5" s="4" customFormat="1">
      <c r="A424" s="8"/>
      <c r="B424" s="8"/>
      <c r="C424" s="9"/>
      <c r="D424" s="10"/>
      <c r="E424" s="2"/>
    </row>
    <row r="425" spans="1:5" s="4" customFormat="1">
      <c r="A425" s="8"/>
      <c r="B425" s="8"/>
      <c r="C425" s="9"/>
      <c r="D425" s="10"/>
      <c r="E425" s="2"/>
    </row>
    <row r="426" spans="1:5" s="4" customFormat="1">
      <c r="A426" s="8"/>
      <c r="B426" s="8"/>
      <c r="C426" s="9"/>
      <c r="D426" s="10"/>
      <c r="E426" s="2"/>
    </row>
    <row r="427" spans="1:5" s="4" customFormat="1">
      <c r="A427" s="8"/>
      <c r="B427" s="8"/>
      <c r="C427" s="9"/>
      <c r="D427" s="10"/>
      <c r="E427" s="2"/>
    </row>
    <row r="428" spans="1:5" s="4" customFormat="1">
      <c r="A428" s="8"/>
      <c r="B428" s="8"/>
      <c r="C428" s="9"/>
      <c r="D428" s="10"/>
      <c r="E428" s="2"/>
    </row>
    <row r="429" spans="1:5" s="4" customFormat="1">
      <c r="A429" s="8"/>
      <c r="B429" s="8"/>
      <c r="C429" s="9"/>
      <c r="D429" s="10"/>
      <c r="E429" s="2"/>
    </row>
    <row r="430" spans="1:5" s="4" customFormat="1">
      <c r="A430" s="8"/>
      <c r="B430" s="8"/>
      <c r="C430" s="9"/>
      <c r="D430" s="10"/>
      <c r="E430" s="2"/>
    </row>
    <row r="431" spans="1:5" s="4" customFormat="1">
      <c r="A431" s="8"/>
      <c r="B431" s="8"/>
      <c r="C431" s="9"/>
      <c r="D431" s="10"/>
      <c r="E431" s="2"/>
    </row>
    <row r="432" spans="1:5" s="4" customFormat="1">
      <c r="A432" s="8"/>
      <c r="B432" s="8"/>
      <c r="C432" s="9"/>
      <c r="D432" s="10"/>
      <c r="E432" s="2"/>
    </row>
    <row r="433" spans="1:5" s="4" customFormat="1">
      <c r="A433" s="8"/>
      <c r="B433" s="8"/>
      <c r="C433" s="9"/>
      <c r="D433" s="10"/>
      <c r="E433" s="2"/>
    </row>
    <row r="434" spans="1:5" s="4" customFormat="1">
      <c r="A434" s="8"/>
      <c r="B434" s="8"/>
      <c r="C434" s="9"/>
      <c r="D434" s="10"/>
      <c r="E434" s="2"/>
    </row>
    <row r="435" spans="1:5" s="4" customFormat="1">
      <c r="A435" s="8"/>
      <c r="B435" s="8"/>
      <c r="C435" s="9"/>
      <c r="D435" s="10"/>
      <c r="E435" s="2"/>
    </row>
    <row r="436" spans="1:5" s="4" customFormat="1">
      <c r="A436" s="8"/>
      <c r="B436" s="8"/>
      <c r="C436" s="9"/>
      <c r="D436" s="10"/>
      <c r="E436" s="2"/>
    </row>
    <row r="437" spans="1:5" s="4" customFormat="1">
      <c r="A437" s="8"/>
      <c r="B437" s="8"/>
      <c r="C437" s="9"/>
      <c r="D437" s="10"/>
      <c r="E437" s="2"/>
    </row>
    <row r="438" spans="1:5" s="4" customFormat="1">
      <c r="A438" s="8"/>
      <c r="B438" s="8"/>
      <c r="C438" s="9"/>
      <c r="D438" s="10"/>
      <c r="E438" s="2"/>
    </row>
    <row r="439" spans="1:5" s="4" customFormat="1">
      <c r="A439" s="8"/>
      <c r="B439" s="8"/>
      <c r="C439" s="9"/>
      <c r="D439" s="10"/>
      <c r="E439" s="2"/>
    </row>
    <row r="440" spans="1:5" s="4" customFormat="1">
      <c r="A440" s="8"/>
      <c r="B440" s="8"/>
      <c r="C440" s="9"/>
      <c r="D440" s="10"/>
      <c r="E440" s="2"/>
    </row>
    <row r="441" spans="1:5" s="4" customFormat="1">
      <c r="A441" s="8"/>
      <c r="B441" s="8"/>
      <c r="C441" s="9"/>
      <c r="D441" s="10"/>
      <c r="E441" s="2"/>
    </row>
    <row r="442" spans="1:5" s="4" customFormat="1">
      <c r="A442" s="8"/>
      <c r="B442" s="8"/>
      <c r="C442" s="9"/>
      <c r="D442" s="10"/>
      <c r="E442" s="2"/>
    </row>
    <row r="443" spans="1:5" s="4" customFormat="1">
      <c r="A443" s="8"/>
      <c r="B443" s="8"/>
      <c r="C443" s="9"/>
      <c r="D443" s="10"/>
      <c r="E443" s="2"/>
    </row>
    <row r="444" spans="1:5" s="4" customFormat="1">
      <c r="A444" s="8"/>
      <c r="B444" s="8"/>
      <c r="C444" s="9"/>
      <c r="D444" s="10"/>
      <c r="E444" s="2"/>
    </row>
    <row r="445" spans="1:5" s="4" customFormat="1">
      <c r="A445" s="8"/>
      <c r="B445" s="8"/>
      <c r="C445" s="9"/>
      <c r="D445" s="10"/>
      <c r="E445" s="2"/>
    </row>
    <row r="446" spans="1:5" s="4" customFormat="1">
      <c r="A446" s="8"/>
      <c r="B446" s="8"/>
      <c r="C446" s="9"/>
      <c r="D446" s="10"/>
      <c r="E446" s="2"/>
    </row>
    <row r="447" spans="1:5" s="4" customFormat="1">
      <c r="A447" s="8"/>
      <c r="B447" s="8"/>
      <c r="C447" s="9"/>
      <c r="D447" s="10"/>
      <c r="E447" s="2"/>
    </row>
    <row r="448" spans="1:5" s="4" customFormat="1">
      <c r="A448" s="8"/>
      <c r="B448" s="8"/>
      <c r="C448" s="9"/>
      <c r="D448" s="10"/>
      <c r="E448" s="2"/>
    </row>
    <row r="449" spans="1:5" s="4" customFormat="1">
      <c r="A449" s="8"/>
      <c r="B449" s="8"/>
      <c r="C449" s="9"/>
      <c r="D449" s="10"/>
      <c r="E449" s="2"/>
    </row>
    <row r="450" spans="1:5" s="4" customFormat="1">
      <c r="A450" s="8"/>
      <c r="B450" s="8"/>
      <c r="C450" s="9"/>
      <c r="D450" s="10"/>
      <c r="E450" s="2"/>
    </row>
    <row r="451" spans="1:5" s="4" customFormat="1">
      <c r="A451" s="8"/>
      <c r="B451" s="8"/>
      <c r="C451" s="9"/>
      <c r="D451" s="10"/>
      <c r="E451" s="2"/>
    </row>
    <row r="452" spans="1:5" s="4" customFormat="1">
      <c r="A452" s="8"/>
      <c r="B452" s="8"/>
      <c r="C452" s="9"/>
      <c r="D452" s="10"/>
      <c r="E452" s="2"/>
    </row>
    <row r="453" spans="1:5" s="4" customFormat="1">
      <c r="A453" s="8"/>
      <c r="B453" s="8"/>
      <c r="C453" s="9"/>
      <c r="D453" s="10"/>
      <c r="E453" s="2"/>
    </row>
    <row r="454" spans="1:5" s="4" customFormat="1">
      <c r="A454" s="8"/>
      <c r="B454" s="8"/>
      <c r="C454" s="9"/>
      <c r="D454" s="10"/>
      <c r="E454" s="2"/>
    </row>
    <row r="455" spans="1:5" s="4" customFormat="1">
      <c r="A455" s="8"/>
      <c r="B455" s="8"/>
      <c r="C455" s="9"/>
      <c r="D455" s="10"/>
      <c r="E455" s="2"/>
    </row>
    <row r="456" spans="1:5" s="4" customFormat="1">
      <c r="A456" s="8"/>
      <c r="B456" s="8"/>
      <c r="C456" s="9"/>
      <c r="D456" s="10"/>
      <c r="E456" s="2"/>
    </row>
    <row r="457" spans="1:5" s="4" customFormat="1">
      <c r="A457" s="8"/>
      <c r="B457" s="8"/>
      <c r="C457" s="9"/>
      <c r="D457" s="10"/>
      <c r="E457" s="2"/>
    </row>
    <row r="458" spans="1:5" s="4" customFormat="1">
      <c r="A458" s="8"/>
      <c r="B458" s="8"/>
      <c r="C458" s="9"/>
      <c r="D458" s="10"/>
      <c r="E458" s="2"/>
    </row>
    <row r="459" spans="1:5" s="4" customFormat="1">
      <c r="A459" s="8"/>
      <c r="B459" s="8"/>
      <c r="C459" s="9"/>
      <c r="D459" s="10"/>
      <c r="E459" s="2"/>
    </row>
    <row r="460" spans="1:5" s="4" customFormat="1">
      <c r="A460" s="8"/>
      <c r="B460" s="8"/>
      <c r="C460" s="9"/>
      <c r="D460" s="10"/>
      <c r="E460" s="2"/>
    </row>
    <row r="461" spans="1:5" s="4" customFormat="1">
      <c r="A461" s="8"/>
      <c r="B461" s="8"/>
      <c r="C461" s="9"/>
      <c r="D461" s="10"/>
      <c r="E461" s="2"/>
    </row>
    <row r="462" spans="1:5" s="4" customFormat="1">
      <c r="A462" s="8"/>
      <c r="B462" s="8"/>
      <c r="C462" s="9"/>
      <c r="D462" s="10"/>
      <c r="E462" s="2"/>
    </row>
    <row r="463" spans="1:5" s="4" customFormat="1">
      <c r="A463" s="8"/>
      <c r="B463" s="8"/>
      <c r="C463" s="9"/>
      <c r="D463" s="10"/>
      <c r="E463" s="2"/>
    </row>
    <row r="464" spans="1:5" s="4" customFormat="1">
      <c r="A464" s="8"/>
      <c r="B464" s="8"/>
      <c r="C464" s="9"/>
      <c r="D464" s="10"/>
      <c r="E464" s="2"/>
    </row>
    <row r="465" spans="1:5" s="4" customFormat="1">
      <c r="A465" s="8"/>
      <c r="B465" s="8"/>
      <c r="C465" s="9"/>
      <c r="D465" s="10"/>
      <c r="E465" s="2"/>
    </row>
    <row r="466" spans="1:5" s="4" customFormat="1">
      <c r="A466" s="8"/>
      <c r="B466" s="8"/>
      <c r="C466" s="9"/>
      <c r="D466" s="10"/>
      <c r="E466" s="2"/>
    </row>
    <row r="467" spans="1:5" s="4" customFormat="1">
      <c r="A467" s="8"/>
      <c r="B467" s="8"/>
      <c r="C467" s="9"/>
      <c r="D467" s="10"/>
      <c r="E467" s="2"/>
    </row>
    <row r="468" spans="1:5" s="4" customFormat="1">
      <c r="A468" s="8"/>
      <c r="B468" s="8"/>
      <c r="C468" s="9"/>
      <c r="D468" s="10"/>
      <c r="E468" s="2"/>
    </row>
    <row r="469" spans="1:5" s="4" customFormat="1">
      <c r="A469" s="8"/>
      <c r="B469" s="8"/>
      <c r="C469" s="9"/>
      <c r="D469" s="10"/>
      <c r="E469" s="2"/>
    </row>
    <row r="470" spans="1:5" s="4" customFormat="1">
      <c r="A470" s="8"/>
      <c r="B470" s="8"/>
      <c r="C470" s="9"/>
      <c r="D470" s="10"/>
      <c r="E470" s="2"/>
    </row>
    <row r="471" spans="1:5" s="4" customFormat="1">
      <c r="A471" s="8"/>
      <c r="B471" s="8"/>
      <c r="C471" s="9"/>
      <c r="D471" s="10"/>
      <c r="E471" s="2"/>
    </row>
    <row r="472" spans="1:5" s="4" customFormat="1">
      <c r="A472" s="8"/>
      <c r="B472" s="8"/>
      <c r="C472" s="9"/>
      <c r="D472" s="10"/>
      <c r="E472" s="2"/>
    </row>
    <row r="473" spans="1:5" s="4" customFormat="1">
      <c r="A473" s="8"/>
      <c r="B473" s="8"/>
      <c r="C473" s="9"/>
      <c r="D473" s="10"/>
      <c r="E473" s="2"/>
    </row>
    <row r="474" spans="1:5" s="4" customFormat="1">
      <c r="A474" s="8"/>
      <c r="B474" s="8"/>
      <c r="C474" s="9"/>
      <c r="D474" s="10"/>
      <c r="E474" s="2"/>
    </row>
    <row r="475" spans="1:5" s="4" customFormat="1">
      <c r="A475" s="8"/>
      <c r="B475" s="8"/>
      <c r="C475" s="9"/>
      <c r="D475" s="10"/>
      <c r="E475" s="2"/>
    </row>
    <row r="476" spans="1:5" s="4" customFormat="1">
      <c r="A476" s="8"/>
      <c r="B476" s="8"/>
      <c r="C476" s="9"/>
      <c r="D476" s="10"/>
      <c r="E476" s="2"/>
    </row>
    <row r="477" spans="1:5" s="4" customFormat="1">
      <c r="A477" s="8"/>
      <c r="B477" s="8"/>
      <c r="C477" s="9"/>
      <c r="D477" s="10"/>
      <c r="E477" s="2"/>
    </row>
    <row r="478" spans="1:5" s="4" customFormat="1">
      <c r="A478" s="8"/>
      <c r="B478" s="8"/>
      <c r="C478" s="9"/>
      <c r="D478" s="10"/>
      <c r="E478" s="2"/>
    </row>
    <row r="479" spans="1:5" s="4" customFormat="1">
      <c r="A479" s="8"/>
      <c r="B479" s="8"/>
      <c r="C479" s="9"/>
      <c r="D479" s="10"/>
      <c r="E479" s="2"/>
    </row>
    <row r="480" spans="1:5" s="4" customFormat="1">
      <c r="A480" s="8"/>
      <c r="B480" s="8"/>
      <c r="C480" s="9"/>
      <c r="D480" s="10"/>
      <c r="E480" s="2"/>
    </row>
    <row r="481" spans="1:5" s="4" customFormat="1">
      <c r="A481" s="8"/>
      <c r="B481" s="8"/>
      <c r="C481" s="9"/>
      <c r="D481" s="10"/>
      <c r="E481" s="2"/>
    </row>
    <row r="482" spans="1:5" s="4" customFormat="1">
      <c r="A482" s="8"/>
      <c r="B482" s="8"/>
      <c r="C482" s="9"/>
      <c r="D482" s="10"/>
      <c r="E482" s="2"/>
    </row>
    <row r="483" spans="1:5" s="4" customFormat="1">
      <c r="A483" s="8"/>
      <c r="B483" s="8"/>
      <c r="C483" s="9"/>
      <c r="D483" s="10"/>
      <c r="E483" s="2"/>
    </row>
    <row r="484" spans="1:5" s="4" customFormat="1">
      <c r="A484" s="8"/>
      <c r="B484" s="8"/>
      <c r="C484" s="9"/>
      <c r="D484" s="10"/>
      <c r="E484" s="2"/>
    </row>
    <row r="485" spans="1:5" s="4" customFormat="1">
      <c r="A485" s="8"/>
      <c r="B485" s="8"/>
      <c r="C485" s="9"/>
      <c r="D485" s="10"/>
      <c r="E485" s="2"/>
    </row>
    <row r="486" spans="1:5" s="4" customFormat="1">
      <c r="A486" s="8"/>
      <c r="B486" s="8"/>
      <c r="C486" s="9"/>
      <c r="D486" s="10"/>
      <c r="E486" s="2"/>
    </row>
    <row r="487" spans="1:5" s="4" customFormat="1">
      <c r="A487" s="8"/>
      <c r="B487" s="8"/>
      <c r="C487" s="9"/>
      <c r="D487" s="10"/>
      <c r="E487" s="2"/>
    </row>
    <row r="488" spans="1:5" s="4" customFormat="1">
      <c r="A488" s="8"/>
      <c r="B488" s="8"/>
      <c r="C488" s="9"/>
      <c r="D488" s="10"/>
      <c r="E488" s="2"/>
    </row>
    <row r="489" spans="1:5" s="4" customFormat="1">
      <c r="A489" s="8"/>
      <c r="B489" s="8"/>
      <c r="C489" s="9"/>
      <c r="D489" s="10"/>
      <c r="E489" s="2"/>
    </row>
    <row r="490" spans="1:5" s="4" customFormat="1">
      <c r="A490" s="8"/>
      <c r="B490" s="8"/>
      <c r="C490" s="9"/>
      <c r="D490" s="10"/>
      <c r="E490" s="2"/>
    </row>
    <row r="491" spans="1:5" s="4" customFormat="1">
      <c r="A491" s="8"/>
      <c r="B491" s="8"/>
      <c r="C491" s="9"/>
      <c r="D491" s="10"/>
      <c r="E491" s="2"/>
    </row>
    <row r="492" spans="1:5" s="4" customFormat="1">
      <c r="A492" s="8"/>
      <c r="B492" s="8"/>
      <c r="C492" s="9"/>
      <c r="D492" s="10"/>
      <c r="E492" s="2"/>
    </row>
    <row r="493" spans="1:5" s="4" customFormat="1">
      <c r="A493" s="8"/>
      <c r="B493" s="8"/>
      <c r="C493" s="9"/>
      <c r="D493" s="10"/>
      <c r="E493" s="2"/>
    </row>
    <row r="494" spans="1:5" s="4" customFormat="1">
      <c r="A494" s="8"/>
      <c r="B494" s="8"/>
      <c r="C494" s="9"/>
      <c r="D494" s="10"/>
      <c r="E494" s="2"/>
    </row>
    <row r="495" spans="1:5" s="4" customFormat="1">
      <c r="A495" s="8"/>
      <c r="B495" s="8"/>
      <c r="C495" s="9"/>
      <c r="D495" s="10"/>
      <c r="E495" s="2"/>
    </row>
    <row r="496" spans="1:5" s="4" customFormat="1">
      <c r="A496" s="8"/>
      <c r="B496" s="8"/>
      <c r="C496" s="9"/>
      <c r="D496" s="10"/>
      <c r="E496" s="2"/>
    </row>
    <row r="497" spans="1:5" s="4" customFormat="1">
      <c r="A497" s="8"/>
      <c r="B497" s="8"/>
      <c r="C497" s="9"/>
      <c r="D497" s="10"/>
      <c r="E497" s="2"/>
    </row>
    <row r="498" spans="1:5" s="4" customFormat="1">
      <c r="A498" s="8"/>
      <c r="B498" s="8"/>
      <c r="C498" s="9"/>
      <c r="D498" s="10"/>
      <c r="E498" s="2"/>
    </row>
    <row r="499" spans="1:5" s="4" customFormat="1">
      <c r="A499" s="8"/>
      <c r="B499" s="8"/>
      <c r="C499" s="9"/>
      <c r="D499" s="10"/>
      <c r="E499" s="2"/>
    </row>
    <row r="500" spans="1:5" s="4" customFormat="1">
      <c r="A500" s="8"/>
      <c r="B500" s="8"/>
      <c r="C500" s="9"/>
      <c r="D500" s="10"/>
      <c r="E500" s="2"/>
    </row>
    <row r="501" spans="1:5" s="4" customFormat="1">
      <c r="A501" s="8"/>
      <c r="B501" s="8"/>
      <c r="C501" s="9"/>
      <c r="D501" s="10"/>
      <c r="E501" s="2"/>
    </row>
    <row r="502" spans="1:5" s="4" customFormat="1">
      <c r="A502" s="8"/>
      <c r="B502" s="8"/>
      <c r="C502" s="9"/>
      <c r="D502" s="10"/>
      <c r="E502" s="2"/>
    </row>
    <row r="503" spans="1:5" s="4" customFormat="1">
      <c r="A503" s="8"/>
      <c r="B503" s="8"/>
      <c r="C503" s="9"/>
      <c r="D503" s="10"/>
      <c r="E503" s="2"/>
    </row>
    <row r="504" spans="1:5" s="4" customFormat="1">
      <c r="A504" s="8"/>
      <c r="B504" s="8"/>
      <c r="C504" s="9"/>
      <c r="D504" s="10"/>
      <c r="E504" s="2"/>
    </row>
    <row r="505" spans="1:5" s="4" customFormat="1">
      <c r="A505" s="8"/>
      <c r="B505" s="8"/>
      <c r="C505" s="9"/>
      <c r="D505" s="10"/>
      <c r="E505" s="2"/>
    </row>
    <row r="506" spans="1:5" s="4" customFormat="1">
      <c r="A506" s="8"/>
      <c r="B506" s="8"/>
      <c r="C506" s="9"/>
      <c r="D506" s="10"/>
      <c r="E506" s="2"/>
    </row>
    <row r="507" spans="1:5" s="4" customFormat="1">
      <c r="A507" s="8"/>
      <c r="B507" s="8"/>
      <c r="C507" s="9"/>
      <c r="D507" s="10"/>
      <c r="E507" s="2"/>
    </row>
    <row r="508" spans="1:5" s="4" customFormat="1">
      <c r="A508" s="8"/>
      <c r="B508" s="8"/>
      <c r="C508" s="9"/>
      <c r="D508" s="10"/>
      <c r="E508" s="2"/>
    </row>
    <row r="509" spans="1:5" s="4" customFormat="1">
      <c r="A509" s="8"/>
      <c r="B509" s="8"/>
      <c r="C509" s="9"/>
      <c r="D509" s="10"/>
      <c r="E509" s="2"/>
    </row>
    <row r="510" spans="1:5" s="4" customFormat="1">
      <c r="A510" s="8"/>
      <c r="B510" s="8"/>
      <c r="C510" s="9"/>
      <c r="D510" s="10"/>
      <c r="E510" s="2"/>
    </row>
    <row r="511" spans="1:5" s="4" customFormat="1">
      <c r="A511" s="8"/>
      <c r="B511" s="8"/>
      <c r="C511" s="9"/>
      <c r="D511" s="10"/>
      <c r="E511" s="2"/>
    </row>
    <row r="512" spans="1:5" s="4" customFormat="1">
      <c r="A512" s="8"/>
      <c r="B512" s="8"/>
      <c r="C512" s="9"/>
      <c r="D512" s="10"/>
      <c r="E512" s="2"/>
    </row>
    <row r="513" spans="1:5" s="4" customFormat="1">
      <c r="A513" s="8"/>
      <c r="B513" s="8"/>
      <c r="C513" s="9"/>
      <c r="D513" s="10"/>
      <c r="E513" s="2"/>
    </row>
    <row r="514" spans="1:5" s="4" customFormat="1">
      <c r="A514" s="8"/>
      <c r="B514" s="8"/>
      <c r="C514" s="9"/>
      <c r="D514" s="10"/>
      <c r="E514" s="2"/>
    </row>
    <row r="515" spans="1:5" s="4" customFormat="1">
      <c r="A515" s="7"/>
      <c r="B515" s="7"/>
      <c r="C515" s="6"/>
      <c r="E515" s="2"/>
    </row>
    <row r="516" spans="1:5" s="4" customFormat="1">
      <c r="A516" s="7"/>
      <c r="B516" s="7"/>
      <c r="C516" s="6"/>
      <c r="E516" s="2"/>
    </row>
    <row r="517" spans="1:5" s="4" customFormat="1">
      <c r="A517" s="7"/>
      <c r="B517" s="7"/>
      <c r="C517" s="6"/>
      <c r="E517" s="2"/>
    </row>
    <row r="518" spans="1:5" s="4" customFormat="1">
      <c r="A518" s="7"/>
      <c r="B518" s="7"/>
      <c r="C518" s="6"/>
      <c r="E518" s="2"/>
    </row>
    <row r="519" spans="1:5" s="4" customFormat="1">
      <c r="A519" s="7"/>
      <c r="B519" s="7"/>
      <c r="C519" s="6"/>
      <c r="E519" s="2"/>
    </row>
    <row r="520" spans="1:5" s="4" customFormat="1">
      <c r="A520" s="7"/>
      <c r="B520" s="7"/>
      <c r="C520" s="6"/>
      <c r="E520" s="2"/>
    </row>
    <row r="521" spans="1:5" s="4" customFormat="1">
      <c r="A521" s="7"/>
      <c r="B521" s="7"/>
      <c r="C521" s="6"/>
      <c r="E521" s="2"/>
    </row>
    <row r="522" spans="1:5" s="4" customFormat="1">
      <c r="A522" s="7"/>
      <c r="B522" s="7"/>
      <c r="C522" s="6"/>
      <c r="E522" s="2"/>
    </row>
    <row r="523" spans="1:5" s="4" customFormat="1">
      <c r="A523" s="7"/>
      <c r="B523" s="7"/>
      <c r="C523" s="6"/>
      <c r="E523" s="2"/>
    </row>
    <row r="524" spans="1:5" s="4" customFormat="1">
      <c r="A524" s="7"/>
      <c r="B524" s="7"/>
      <c r="C524" s="6"/>
      <c r="E524" s="2"/>
    </row>
    <row r="525" spans="1:5" s="4" customFormat="1">
      <c r="A525" s="7"/>
      <c r="B525" s="7"/>
      <c r="C525" s="6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  <row r="760" spans="1:5" s="4" customFormat="1">
      <c r="A760" s="7"/>
      <c r="B760" s="7"/>
      <c r="C760" s="6"/>
      <c r="E760" s="2"/>
    </row>
    <row r="761" spans="1:5" s="4" customFormat="1">
      <c r="A761" s="7"/>
      <c r="B761" s="7"/>
      <c r="C761" s="6"/>
      <c r="E761" s="2"/>
    </row>
    <row r="762" spans="1:5" s="4" customFormat="1">
      <c r="A762" s="7"/>
      <c r="B762" s="7"/>
      <c r="C762" s="6"/>
      <c r="E762" s="2"/>
    </row>
    <row r="763" spans="1:5" s="4" customFormat="1">
      <c r="A763" s="7"/>
      <c r="B763" s="7"/>
      <c r="C763" s="6"/>
      <c r="E763" s="2"/>
    </row>
    <row r="764" spans="1:5" s="4" customFormat="1">
      <c r="A764" s="7"/>
      <c r="B764" s="7"/>
      <c r="C764" s="6"/>
      <c r="E764" s="2"/>
    </row>
    <row r="765" spans="1:5" s="4" customFormat="1">
      <c r="A765" s="7"/>
      <c r="B765" s="7"/>
      <c r="C765" s="6"/>
      <c r="E765" s="2"/>
    </row>
    <row r="766" spans="1:5" s="4" customFormat="1">
      <c r="A766" s="7"/>
      <c r="B766" s="7"/>
      <c r="C766" s="6"/>
      <c r="E766" s="2"/>
    </row>
    <row r="767" spans="1:5" s="4" customFormat="1">
      <c r="A767" s="7"/>
      <c r="B767" s="7"/>
      <c r="C767" s="6"/>
      <c r="E767" s="2"/>
    </row>
    <row r="768" spans="1:5" s="4" customFormat="1">
      <c r="A768" s="7"/>
      <c r="B768" s="7"/>
      <c r="C768" s="6"/>
      <c r="E768" s="2"/>
    </row>
    <row r="769" spans="1:5" s="4" customFormat="1">
      <c r="A769" s="7"/>
      <c r="B769" s="7"/>
      <c r="C769" s="6"/>
      <c r="E769" s="2"/>
    </row>
    <row r="770" spans="1:5" s="4" customFormat="1">
      <c r="A770" s="7"/>
      <c r="B770" s="7"/>
      <c r="C770" s="6"/>
      <c r="E770" s="2"/>
    </row>
    <row r="771" spans="1:5" s="4" customFormat="1">
      <c r="A771" s="7"/>
      <c r="B771" s="7"/>
      <c r="C771" s="6"/>
      <c r="E771" s="2"/>
    </row>
    <row r="772" spans="1:5" s="4" customFormat="1">
      <c r="A772" s="7"/>
      <c r="B772" s="7"/>
      <c r="C772" s="6"/>
      <c r="E772" s="2"/>
    </row>
    <row r="773" spans="1:5" s="4" customFormat="1">
      <c r="A773" s="7"/>
      <c r="B773" s="7"/>
      <c r="C773" s="6"/>
      <c r="E773" s="2"/>
    </row>
    <row r="774" spans="1:5" s="4" customFormat="1">
      <c r="A774" s="7"/>
      <c r="B774" s="7"/>
      <c r="C774" s="6"/>
      <c r="E774" s="2"/>
    </row>
    <row r="775" spans="1:5" s="4" customFormat="1">
      <c r="A775" s="7"/>
      <c r="B775" s="7"/>
      <c r="C775" s="6"/>
      <c r="E775" s="2"/>
    </row>
    <row r="776" spans="1:5" s="4" customFormat="1">
      <c r="A776" s="7"/>
      <c r="B776" s="7"/>
      <c r="C776" s="6"/>
      <c r="E776" s="2"/>
    </row>
    <row r="777" spans="1:5" s="4" customFormat="1">
      <c r="A777" s="7"/>
      <c r="B777" s="7"/>
      <c r="C777" s="6"/>
      <c r="E777" s="2"/>
    </row>
    <row r="778" spans="1:5" s="4" customFormat="1">
      <c r="A778" s="7"/>
      <c r="B778" s="7"/>
      <c r="C778" s="6"/>
      <c r="E778" s="2"/>
    </row>
    <row r="779" spans="1:5" s="4" customFormat="1">
      <c r="A779" s="7"/>
      <c r="B779" s="7"/>
      <c r="C779" s="6"/>
      <c r="E779" s="2"/>
    </row>
    <row r="780" spans="1:5" s="4" customFormat="1">
      <c r="A780" s="7"/>
      <c r="B780" s="7"/>
      <c r="C780" s="6"/>
      <c r="E780" s="2"/>
    </row>
    <row r="781" spans="1:5" s="4" customFormat="1">
      <c r="A781" s="7"/>
      <c r="B781" s="7"/>
      <c r="C781" s="6"/>
      <c r="E781" s="2"/>
    </row>
    <row r="782" spans="1:5" s="4" customFormat="1">
      <c r="A782" s="7"/>
      <c r="B782" s="7"/>
      <c r="C782" s="6"/>
      <c r="E782" s="2"/>
    </row>
    <row r="783" spans="1:5" s="4" customFormat="1">
      <c r="A783" s="7"/>
      <c r="B783" s="7"/>
      <c r="C783" s="6"/>
      <c r="E783" s="2"/>
    </row>
    <row r="784" spans="1:5" s="4" customFormat="1">
      <c r="A784" s="7"/>
      <c r="B784" s="7"/>
      <c r="C784" s="6"/>
      <c r="E784" s="2"/>
    </row>
    <row r="785" spans="1:5" s="4" customFormat="1">
      <c r="A785" s="7"/>
      <c r="B785" s="7"/>
      <c r="C785" s="6"/>
      <c r="E785" s="2"/>
    </row>
    <row r="786" spans="1:5" s="4" customFormat="1">
      <c r="A786" s="7"/>
      <c r="B786" s="7"/>
      <c r="C786" s="6"/>
      <c r="E786" s="2"/>
    </row>
    <row r="787" spans="1:5" s="4" customFormat="1">
      <c r="A787" s="7"/>
      <c r="B787" s="7"/>
      <c r="C787" s="6"/>
      <c r="E787" s="2"/>
    </row>
    <row r="788" spans="1:5" s="4" customFormat="1">
      <c r="A788" s="7"/>
      <c r="B788" s="7"/>
      <c r="C788" s="6"/>
      <c r="E788" s="2"/>
    </row>
    <row r="789" spans="1:5" s="4" customFormat="1">
      <c r="A789" s="7"/>
      <c r="B789" s="7"/>
      <c r="C789" s="6"/>
      <c r="E789" s="2"/>
    </row>
    <row r="790" spans="1:5" s="4" customFormat="1">
      <c r="A790" s="7"/>
      <c r="B790" s="7"/>
      <c r="C790" s="6"/>
      <c r="E790" s="2"/>
    </row>
    <row r="791" spans="1:5" s="4" customFormat="1">
      <c r="A791" s="7"/>
      <c r="B791" s="7"/>
      <c r="C791" s="6"/>
      <c r="E791" s="2"/>
    </row>
    <row r="792" spans="1:5" s="4" customFormat="1">
      <c r="A792" s="7"/>
      <c r="B792" s="7"/>
      <c r="C792" s="6"/>
      <c r="E792" s="2"/>
    </row>
    <row r="793" spans="1:5" s="4" customFormat="1">
      <c r="A793" s="7"/>
      <c r="B793" s="7"/>
      <c r="C793" s="6"/>
      <c r="E793" s="2"/>
    </row>
    <row r="794" spans="1:5" s="4" customFormat="1">
      <c r="A794" s="7"/>
      <c r="B794" s="7"/>
      <c r="C794" s="6"/>
      <c r="E794" s="2"/>
    </row>
    <row r="795" spans="1:5" s="4" customFormat="1">
      <c r="A795" s="7"/>
      <c r="B795" s="7"/>
      <c r="C795" s="6"/>
      <c r="E795" s="2"/>
    </row>
    <row r="796" spans="1:5" s="4" customFormat="1">
      <c r="A796" s="7"/>
      <c r="B796" s="7"/>
      <c r="C796" s="6"/>
      <c r="E796" s="2"/>
    </row>
    <row r="797" spans="1:5" s="4" customFormat="1">
      <c r="A797" s="7"/>
      <c r="B797" s="7"/>
      <c r="C797" s="6"/>
      <c r="E797" s="2"/>
    </row>
    <row r="798" spans="1:5" s="4" customFormat="1">
      <c r="A798" s="7"/>
      <c r="B798" s="7"/>
      <c r="C798" s="6"/>
      <c r="E798" s="2"/>
    </row>
    <row r="799" spans="1:5" s="4" customFormat="1">
      <c r="A799" s="7"/>
      <c r="B799" s="7"/>
      <c r="C799" s="6"/>
      <c r="E799" s="2"/>
    </row>
    <row r="800" spans="1:5" s="4" customFormat="1">
      <c r="A800" s="7"/>
      <c r="B800" s="7"/>
      <c r="C800" s="6"/>
      <c r="E800" s="2"/>
    </row>
    <row r="801" spans="1:5" s="4" customFormat="1">
      <c r="A801" s="7"/>
      <c r="B801" s="7"/>
      <c r="C801" s="6"/>
      <c r="E801" s="2"/>
    </row>
    <row r="802" spans="1:5" s="4" customFormat="1">
      <c r="A802" s="7"/>
      <c r="B802" s="7"/>
      <c r="C802" s="6"/>
      <c r="E802" s="2"/>
    </row>
    <row r="803" spans="1:5" s="4" customFormat="1">
      <c r="A803" s="7"/>
      <c r="B803" s="7"/>
      <c r="C803" s="6"/>
      <c r="E803" s="2"/>
    </row>
    <row r="804" spans="1:5" s="4" customFormat="1">
      <c r="A804" s="7"/>
      <c r="B804" s="7"/>
      <c r="C804" s="6"/>
      <c r="E804" s="2"/>
    </row>
    <row r="805" spans="1:5" s="4" customFormat="1">
      <c r="A805" s="7"/>
      <c r="B805" s="7"/>
      <c r="C805" s="6"/>
      <c r="E805" s="2"/>
    </row>
    <row r="806" spans="1:5" s="4" customFormat="1">
      <c r="A806" s="7"/>
      <c r="B806" s="7"/>
      <c r="C806" s="6"/>
      <c r="E806" s="2"/>
    </row>
    <row r="807" spans="1:5" s="4" customFormat="1">
      <c r="A807" s="7"/>
      <c r="B807" s="7"/>
      <c r="C807" s="6"/>
      <c r="E807" s="2"/>
    </row>
    <row r="808" spans="1:5" s="4" customFormat="1">
      <c r="A808" s="7"/>
      <c r="B808" s="7"/>
      <c r="C808" s="6"/>
      <c r="E808" s="2"/>
    </row>
    <row r="809" spans="1:5" s="4" customFormat="1">
      <c r="A809" s="7"/>
      <c r="B809" s="7"/>
      <c r="C809" s="6"/>
      <c r="E809" s="2"/>
    </row>
    <row r="810" spans="1:5" s="4" customFormat="1">
      <c r="A810" s="7"/>
      <c r="B810" s="7"/>
      <c r="C810" s="6"/>
      <c r="E810" s="2"/>
    </row>
    <row r="811" spans="1:5" s="4" customFormat="1">
      <c r="A811" s="7"/>
      <c r="B811" s="7"/>
      <c r="C811" s="6"/>
      <c r="E811" s="2"/>
    </row>
    <row r="812" spans="1:5" s="4" customFormat="1">
      <c r="A812" s="7"/>
      <c r="B812" s="7"/>
      <c r="C812" s="6"/>
      <c r="E812" s="2"/>
    </row>
    <row r="813" spans="1:5" s="4" customFormat="1">
      <c r="A813" s="7"/>
      <c r="B813" s="7"/>
      <c r="C813" s="6"/>
      <c r="E813" s="2"/>
    </row>
    <row r="814" spans="1:5" s="4" customFormat="1">
      <c r="A814" s="7"/>
      <c r="B814" s="7"/>
      <c r="C814" s="6"/>
      <c r="E814" s="2"/>
    </row>
    <row r="815" spans="1:5" s="4" customFormat="1">
      <c r="A815" s="7"/>
      <c r="B815" s="7"/>
      <c r="C815" s="6"/>
      <c r="E815" s="2"/>
    </row>
    <row r="816" spans="1:5" s="4" customFormat="1">
      <c r="A816" s="7"/>
      <c r="B816" s="7"/>
      <c r="C816" s="6"/>
      <c r="E816" s="2"/>
    </row>
    <row r="817" spans="1:5" s="4" customFormat="1">
      <c r="A817" s="7"/>
      <c r="B817" s="7"/>
      <c r="C817" s="6"/>
      <c r="E817" s="2"/>
    </row>
    <row r="818" spans="1:5" s="4" customFormat="1">
      <c r="A818" s="7"/>
      <c r="B818" s="7"/>
      <c r="C818" s="6"/>
      <c r="E818" s="2"/>
    </row>
    <row r="819" spans="1:5" s="4" customFormat="1">
      <c r="A819" s="7"/>
      <c r="B819" s="7"/>
      <c r="C819" s="6"/>
      <c r="E819" s="2"/>
    </row>
    <row r="820" spans="1:5" s="4" customFormat="1">
      <c r="A820" s="7"/>
      <c r="B820" s="7"/>
      <c r="C820" s="6"/>
      <c r="E820" s="2"/>
    </row>
    <row r="821" spans="1:5" s="4" customFormat="1">
      <c r="A821" s="7"/>
      <c r="B821" s="7"/>
      <c r="C821" s="6"/>
      <c r="E821" s="2"/>
    </row>
    <row r="822" spans="1:5" s="4" customFormat="1">
      <c r="A822" s="7"/>
      <c r="B822" s="7"/>
      <c r="C822" s="6"/>
      <c r="E822" s="2"/>
    </row>
    <row r="823" spans="1:5" s="4" customFormat="1">
      <c r="A823" s="7"/>
      <c r="B823" s="7"/>
      <c r="C823" s="6"/>
      <c r="E823" s="2"/>
    </row>
    <row r="824" spans="1:5" s="4" customFormat="1">
      <c r="A824" s="7"/>
      <c r="B824" s="7"/>
      <c r="C824" s="6"/>
      <c r="E824" s="2"/>
    </row>
    <row r="825" spans="1:5" s="4" customFormat="1">
      <c r="A825" s="7"/>
      <c r="B825" s="7"/>
      <c r="C825" s="6"/>
      <c r="E825" s="2"/>
    </row>
    <row r="826" spans="1:5" s="4" customFormat="1">
      <c r="A826" s="7"/>
      <c r="B826" s="7"/>
      <c r="C826" s="6"/>
      <c r="E826" s="2"/>
    </row>
    <row r="827" spans="1:5" s="4" customFormat="1">
      <c r="A827" s="7"/>
      <c r="B827" s="7"/>
      <c r="C827" s="6"/>
      <c r="E827" s="2"/>
    </row>
    <row r="828" spans="1:5" s="4" customFormat="1">
      <c r="A828" s="7"/>
      <c r="B828" s="7"/>
      <c r="C828" s="6"/>
      <c r="E828" s="2"/>
    </row>
    <row r="829" spans="1:5" s="4" customFormat="1">
      <c r="A829" s="7"/>
      <c r="B829" s="7"/>
      <c r="C829" s="6"/>
      <c r="E829" s="2"/>
    </row>
    <row r="830" spans="1:5" s="4" customFormat="1">
      <c r="A830" s="7"/>
      <c r="B830" s="7"/>
      <c r="C830" s="6"/>
      <c r="E830" s="2"/>
    </row>
    <row r="831" spans="1:5" s="4" customFormat="1">
      <c r="A831" s="7"/>
      <c r="B831" s="7"/>
      <c r="C831" s="6"/>
      <c r="E831" s="2"/>
    </row>
    <row r="832" spans="1:5" s="4" customFormat="1">
      <c r="A832" s="7"/>
      <c r="B832" s="7"/>
      <c r="C832" s="6"/>
      <c r="E832" s="2"/>
    </row>
    <row r="833" spans="1:5" s="4" customFormat="1">
      <c r="A833" s="7"/>
      <c r="B833" s="7"/>
      <c r="C833" s="6"/>
      <c r="E833" s="2"/>
    </row>
    <row r="834" spans="1:5" s="4" customFormat="1">
      <c r="A834" s="7"/>
      <c r="B834" s="7"/>
      <c r="C834" s="6"/>
      <c r="E834" s="2"/>
    </row>
    <row r="835" spans="1:5" s="4" customFormat="1">
      <c r="A835" s="7"/>
      <c r="B835" s="7"/>
      <c r="C835" s="6"/>
      <c r="E835" s="2"/>
    </row>
    <row r="836" spans="1:5" s="4" customFormat="1">
      <c r="A836" s="7"/>
      <c r="B836" s="7"/>
      <c r="C836" s="6"/>
      <c r="E836" s="2"/>
    </row>
    <row r="837" spans="1:5" s="4" customFormat="1">
      <c r="A837" s="7"/>
      <c r="B837" s="7"/>
      <c r="C837" s="6"/>
      <c r="E837" s="2"/>
    </row>
    <row r="838" spans="1:5" s="4" customFormat="1">
      <c r="A838" s="7"/>
      <c r="B838" s="7"/>
      <c r="C838" s="6"/>
      <c r="E838" s="2"/>
    </row>
    <row r="839" spans="1:5" s="4" customFormat="1">
      <c r="A839" s="7"/>
      <c r="B839" s="7"/>
      <c r="C839" s="6"/>
      <c r="E839" s="2"/>
    </row>
    <row r="840" spans="1:5" s="4" customFormat="1">
      <c r="A840" s="7"/>
      <c r="B840" s="7"/>
      <c r="C840" s="6"/>
      <c r="E840" s="2"/>
    </row>
    <row r="841" spans="1:5" s="4" customFormat="1">
      <c r="A841" s="7"/>
      <c r="B841" s="7"/>
      <c r="C841" s="6"/>
      <c r="E841" s="2"/>
    </row>
    <row r="842" spans="1:5" s="4" customFormat="1">
      <c r="A842" s="7"/>
      <c r="B842" s="7"/>
      <c r="C842" s="6"/>
      <c r="E842" s="2"/>
    </row>
    <row r="843" spans="1:5" s="4" customFormat="1">
      <c r="A843" s="7"/>
      <c r="B843" s="7"/>
      <c r="C843" s="6"/>
      <c r="E843" s="2"/>
    </row>
    <row r="844" spans="1:5" s="4" customFormat="1">
      <c r="A844" s="7"/>
      <c r="B844" s="7"/>
      <c r="C844" s="6"/>
      <c r="E844" s="2"/>
    </row>
    <row r="845" spans="1:5" s="4" customFormat="1">
      <c r="A845" s="7"/>
      <c r="B845" s="7"/>
      <c r="C845" s="6"/>
      <c r="E845" s="2"/>
    </row>
    <row r="846" spans="1:5" s="4" customFormat="1">
      <c r="A846" s="7"/>
      <c r="B846" s="7"/>
      <c r="C846" s="6"/>
      <c r="E846" s="2"/>
    </row>
    <row r="847" spans="1:5" s="4" customFormat="1">
      <c r="A847" s="7"/>
      <c r="B847" s="7"/>
      <c r="C847" s="6"/>
      <c r="E847" s="2"/>
    </row>
    <row r="848" spans="1:5" s="4" customFormat="1">
      <c r="A848" s="7"/>
      <c r="B848" s="7"/>
      <c r="C848" s="6"/>
      <c r="E848" s="2"/>
    </row>
    <row r="849" spans="1:5" s="4" customFormat="1">
      <c r="A849" s="7"/>
      <c r="B849" s="7"/>
      <c r="C849" s="6"/>
      <c r="E849" s="2"/>
    </row>
    <row r="850" spans="1:5" s="4" customFormat="1">
      <c r="A850" s="7"/>
      <c r="B850" s="7"/>
      <c r="C850" s="6"/>
      <c r="E850" s="2"/>
    </row>
    <row r="851" spans="1:5" s="4" customFormat="1">
      <c r="A851" s="7"/>
      <c r="B851" s="7"/>
      <c r="C851" s="6"/>
      <c r="E851" s="2"/>
    </row>
    <row r="852" spans="1:5" s="4" customFormat="1">
      <c r="A852" s="7"/>
      <c r="B852" s="7"/>
      <c r="C852" s="6"/>
      <c r="E852" s="2"/>
    </row>
    <row r="853" spans="1:5" s="4" customFormat="1">
      <c r="A853" s="7"/>
      <c r="B853" s="7"/>
      <c r="C853" s="6"/>
      <c r="E853" s="2"/>
    </row>
    <row r="854" spans="1:5" s="4" customFormat="1">
      <c r="A854" s="7"/>
      <c r="B854" s="7"/>
      <c r="C854" s="6"/>
      <c r="E854" s="2"/>
    </row>
    <row r="855" spans="1:5" s="4" customFormat="1">
      <c r="A855" s="7"/>
      <c r="B855" s="7"/>
      <c r="C855" s="6"/>
      <c r="E855" s="2"/>
    </row>
    <row r="856" spans="1:5" s="4" customFormat="1">
      <c r="A856" s="7"/>
      <c r="B856" s="7"/>
      <c r="C856" s="6"/>
      <c r="E856" s="2"/>
    </row>
    <row r="857" spans="1:5" s="4" customFormat="1">
      <c r="A857" s="7"/>
      <c r="B857" s="7"/>
      <c r="C857" s="6"/>
      <c r="E857" s="2"/>
    </row>
    <row r="858" spans="1:5" s="4" customFormat="1">
      <c r="A858" s="7"/>
      <c r="B858" s="7"/>
      <c r="C858" s="6"/>
      <c r="E858" s="2"/>
    </row>
    <row r="859" spans="1:5" s="4" customFormat="1">
      <c r="A859" s="7"/>
      <c r="B859" s="7"/>
      <c r="C859" s="6"/>
      <c r="E859" s="2"/>
    </row>
    <row r="860" spans="1:5" s="4" customFormat="1">
      <c r="A860" s="7"/>
      <c r="B860" s="7"/>
      <c r="C860" s="6"/>
      <c r="E860" s="2"/>
    </row>
    <row r="861" spans="1:5" s="4" customFormat="1">
      <c r="A861" s="7"/>
      <c r="B861" s="7"/>
      <c r="C861" s="6"/>
      <c r="E861" s="2"/>
    </row>
    <row r="862" spans="1:5" s="4" customFormat="1">
      <c r="A862" s="7"/>
      <c r="B862" s="7"/>
      <c r="C862" s="6"/>
      <c r="E862" s="2"/>
    </row>
    <row r="863" spans="1:5" s="4" customFormat="1">
      <c r="A863" s="7"/>
      <c r="B863" s="7"/>
      <c r="C863" s="6"/>
      <c r="E863" s="2"/>
    </row>
    <row r="864" spans="1:5" s="4" customFormat="1">
      <c r="A864" s="7"/>
      <c r="B864" s="7"/>
      <c r="C864" s="6"/>
      <c r="E864" s="2"/>
    </row>
    <row r="865" spans="1:5" s="4" customFormat="1">
      <c r="A865" s="7"/>
      <c r="B865" s="7"/>
      <c r="C865" s="6"/>
      <c r="E865" s="2"/>
    </row>
    <row r="866" spans="1:5" s="4" customFormat="1">
      <c r="A866" s="7"/>
      <c r="B866" s="7"/>
      <c r="C866" s="6"/>
      <c r="E866" s="2"/>
    </row>
    <row r="867" spans="1:5" s="4" customFormat="1">
      <c r="A867" s="7"/>
      <c r="B867" s="7"/>
      <c r="C867" s="6"/>
      <c r="E867" s="2"/>
    </row>
    <row r="868" spans="1:5" s="4" customFormat="1">
      <c r="A868" s="7"/>
      <c r="B868" s="7"/>
      <c r="C868" s="6"/>
      <c r="E868" s="2"/>
    </row>
    <row r="869" spans="1:5" s="4" customFormat="1">
      <c r="A869" s="7"/>
      <c r="B869" s="7"/>
      <c r="C869" s="6"/>
      <c r="E869" s="2"/>
    </row>
    <row r="870" spans="1:5" s="4" customFormat="1">
      <c r="A870" s="7"/>
      <c r="B870" s="7"/>
      <c r="C870" s="6"/>
      <c r="E870" s="2"/>
    </row>
    <row r="871" spans="1:5" s="4" customFormat="1">
      <c r="A871" s="7"/>
      <c r="B871" s="7"/>
      <c r="C871" s="6"/>
      <c r="E871" s="2"/>
    </row>
    <row r="872" spans="1:5" s="4" customFormat="1">
      <c r="A872" s="7"/>
      <c r="B872" s="7"/>
      <c r="C872" s="6"/>
      <c r="E872" s="2"/>
    </row>
    <row r="873" spans="1:5" s="4" customFormat="1">
      <c r="A873" s="7"/>
      <c r="B873" s="7"/>
      <c r="C873" s="6"/>
      <c r="E873" s="2"/>
    </row>
    <row r="874" spans="1:5" s="4" customFormat="1">
      <c r="A874" s="7"/>
      <c r="B874" s="7"/>
      <c r="C874" s="6"/>
      <c r="E874" s="2"/>
    </row>
    <row r="875" spans="1:5" s="4" customFormat="1">
      <c r="A875" s="7"/>
      <c r="B875" s="7"/>
      <c r="C875" s="6"/>
      <c r="E875" s="2"/>
    </row>
    <row r="876" spans="1:5" s="4" customFormat="1">
      <c r="A876" s="7"/>
      <c r="B876" s="7"/>
      <c r="C876" s="6"/>
      <c r="E876" s="2"/>
    </row>
    <row r="877" spans="1:5" s="4" customFormat="1">
      <c r="A877" s="7"/>
      <c r="B877" s="7"/>
      <c r="C877" s="6"/>
      <c r="E877" s="2"/>
    </row>
    <row r="878" spans="1:5" s="4" customFormat="1">
      <c r="A878" s="7"/>
      <c r="B878" s="7"/>
      <c r="C878" s="6"/>
      <c r="E878" s="2"/>
    </row>
    <row r="879" spans="1:5" s="4" customFormat="1">
      <c r="A879" s="7"/>
      <c r="B879" s="7"/>
      <c r="C879" s="6"/>
      <c r="E879" s="2"/>
    </row>
    <row r="880" spans="1:5" s="4" customFormat="1">
      <c r="A880" s="7"/>
      <c r="B880" s="7"/>
      <c r="C880" s="6"/>
      <c r="E880" s="2"/>
    </row>
    <row r="881" spans="1:5" s="4" customFormat="1">
      <c r="A881" s="7"/>
      <c r="B881" s="7"/>
      <c r="C881" s="6"/>
      <c r="E881" s="2"/>
    </row>
    <row r="882" spans="1:5" s="4" customFormat="1">
      <c r="A882" s="7"/>
      <c r="B882" s="7"/>
      <c r="C882" s="6"/>
      <c r="E882" s="2"/>
    </row>
    <row r="883" spans="1:5" s="4" customFormat="1">
      <c r="A883" s="7"/>
      <c r="B883" s="7"/>
      <c r="C883" s="6"/>
      <c r="E883" s="2"/>
    </row>
    <row r="884" spans="1:5" s="4" customFormat="1">
      <c r="A884" s="7"/>
      <c r="B884" s="7"/>
      <c r="C884" s="6"/>
      <c r="E884" s="2"/>
    </row>
    <row r="885" spans="1:5" s="4" customFormat="1">
      <c r="A885" s="7"/>
      <c r="B885" s="7"/>
      <c r="C885" s="6"/>
      <c r="E885" s="2"/>
    </row>
    <row r="886" spans="1:5" s="4" customFormat="1">
      <c r="A886" s="7"/>
      <c r="B886" s="7"/>
      <c r="C886" s="6"/>
      <c r="E886" s="2"/>
    </row>
    <row r="887" spans="1:5" s="4" customFormat="1">
      <c r="A887" s="7"/>
      <c r="B887" s="7"/>
      <c r="C887" s="6"/>
      <c r="E887" s="2"/>
    </row>
    <row r="888" spans="1:5" s="4" customFormat="1">
      <c r="A888" s="7"/>
      <c r="B888" s="7"/>
      <c r="C888" s="6"/>
      <c r="E888" s="2"/>
    </row>
    <row r="889" spans="1:5" s="4" customFormat="1">
      <c r="A889" s="7"/>
      <c r="B889" s="7"/>
      <c r="C889" s="6"/>
      <c r="E889" s="2"/>
    </row>
    <row r="890" spans="1:5" s="4" customFormat="1">
      <c r="A890" s="7"/>
      <c r="B890" s="7"/>
      <c r="C890" s="6"/>
      <c r="E890" s="2"/>
    </row>
    <row r="891" spans="1:5" s="4" customFormat="1">
      <c r="A891" s="7"/>
      <c r="B891" s="7"/>
      <c r="C891" s="6"/>
      <c r="E891" s="2"/>
    </row>
    <row r="892" spans="1:5" s="4" customFormat="1">
      <c r="A892" s="7"/>
      <c r="B892" s="7"/>
      <c r="C892" s="6"/>
      <c r="E892" s="2"/>
    </row>
    <row r="893" spans="1:5" s="4" customFormat="1">
      <c r="A893" s="7"/>
      <c r="B893" s="7"/>
      <c r="C893" s="6"/>
      <c r="E893" s="2"/>
    </row>
    <row r="894" spans="1:5" s="4" customFormat="1">
      <c r="A894" s="7"/>
      <c r="B894" s="7"/>
      <c r="C894" s="6"/>
      <c r="E894" s="2"/>
    </row>
    <row r="895" spans="1:5" s="4" customFormat="1">
      <c r="A895" s="7"/>
      <c r="B895" s="7"/>
      <c r="C895" s="6"/>
      <c r="E895" s="2"/>
    </row>
    <row r="896" spans="1:5" s="4" customFormat="1">
      <c r="A896" s="7"/>
      <c r="B896" s="7"/>
      <c r="C896" s="6"/>
      <c r="E896" s="2"/>
    </row>
    <row r="897" spans="1:5" s="4" customFormat="1">
      <c r="A897" s="7"/>
      <c r="B897" s="7"/>
      <c r="C897" s="6"/>
      <c r="E897" s="2"/>
    </row>
    <row r="898" spans="1:5" s="4" customFormat="1">
      <c r="A898" s="7"/>
      <c r="B898" s="7"/>
      <c r="C898" s="6"/>
      <c r="E898" s="2"/>
    </row>
    <row r="899" spans="1:5" s="4" customFormat="1">
      <c r="A899" s="7"/>
      <c r="B899" s="7"/>
      <c r="C899" s="6"/>
      <c r="E899" s="2"/>
    </row>
    <row r="900" spans="1:5" s="4" customFormat="1">
      <c r="A900" s="7"/>
      <c r="B900" s="7"/>
      <c r="C900" s="6"/>
      <c r="E900" s="2"/>
    </row>
    <row r="901" spans="1:5" s="4" customFormat="1">
      <c r="A901" s="7"/>
      <c r="B901" s="7"/>
      <c r="C901" s="6"/>
      <c r="E901" s="2"/>
    </row>
    <row r="902" spans="1:5" s="4" customFormat="1">
      <c r="A902" s="7"/>
      <c r="B902" s="7"/>
      <c r="C902" s="6"/>
      <c r="E902" s="2"/>
    </row>
    <row r="903" spans="1:5" s="4" customFormat="1">
      <c r="A903" s="7"/>
      <c r="B903" s="7"/>
      <c r="C903" s="6"/>
      <c r="E903" s="2"/>
    </row>
  </sheetData>
  <mergeCells count="16">
    <mergeCell ref="C2:E2"/>
    <mergeCell ref="A64:C64"/>
    <mergeCell ref="A65:C65"/>
    <mergeCell ref="A158:C158"/>
    <mergeCell ref="C183:D183"/>
    <mergeCell ref="C185:D185"/>
    <mergeCell ref="B4:D4"/>
    <mergeCell ref="A112:C112"/>
    <mergeCell ref="A6:B7"/>
    <mergeCell ref="C6:C7"/>
    <mergeCell ref="A8:C8"/>
    <mergeCell ref="A9:C9"/>
    <mergeCell ref="A98:C98"/>
    <mergeCell ref="A10:C10"/>
    <mergeCell ref="A159:C159"/>
    <mergeCell ref="A113:C113"/>
  </mergeCells>
  <pageMargins left="0.39370078740157483" right="0.39370078740157483" top="0.39370078740157483" bottom="0.39370078740157483" header="0" footer="0"/>
  <pageSetup paperSize="9" scale="3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6"/>
  <sheetViews>
    <sheetView tabSelected="1"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A10" sqref="A10:B10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4" t="s">
        <v>236</v>
      </c>
      <c r="C2" s="103" t="s">
        <v>466</v>
      </c>
      <c r="D2" s="103"/>
      <c r="E2" s="103"/>
    </row>
    <row r="3" spans="1:5">
      <c r="A3" s="7"/>
      <c r="B3" s="7"/>
      <c r="C3" s="6"/>
      <c r="D3" s="4"/>
    </row>
    <row r="4" spans="1:5">
      <c r="A4" s="7"/>
      <c r="B4" s="105" t="s">
        <v>465</v>
      </c>
      <c r="C4" s="105"/>
      <c r="D4" s="105"/>
    </row>
    <row r="5" spans="1:5" ht="19.5" thickBot="1">
      <c r="A5" s="7"/>
      <c r="B5" s="7"/>
      <c r="C5" s="6"/>
      <c r="D5" s="4"/>
    </row>
    <row r="6" spans="1:5" ht="30" customHeight="1">
      <c r="A6" s="123" t="s">
        <v>2</v>
      </c>
      <c r="B6" s="124"/>
      <c r="C6" s="110" t="s">
        <v>0</v>
      </c>
      <c r="D6" s="54" t="s">
        <v>467</v>
      </c>
      <c r="E6" s="15" t="s">
        <v>205</v>
      </c>
    </row>
    <row r="7" spans="1:5" ht="90" customHeight="1" thickBot="1">
      <c r="A7" s="125"/>
      <c r="B7" s="126"/>
      <c r="C7" s="111"/>
      <c r="D7" s="61" t="s">
        <v>244</v>
      </c>
      <c r="E7" s="61" t="s">
        <v>244</v>
      </c>
    </row>
    <row r="8" spans="1:5" ht="32.25" customHeight="1">
      <c r="A8" s="112" t="s">
        <v>464</v>
      </c>
      <c r="B8" s="112"/>
      <c r="C8" s="112"/>
      <c r="D8" s="62"/>
      <c r="E8" s="63"/>
    </row>
    <row r="9" spans="1:5" ht="30.75" customHeight="1">
      <c r="A9" s="113" t="s">
        <v>227</v>
      </c>
      <c r="B9" s="113"/>
      <c r="C9" s="113"/>
      <c r="D9" s="66">
        <f>D10</f>
        <v>0</v>
      </c>
      <c r="E9" s="66">
        <f>SUM(D9:D9)</f>
        <v>0</v>
      </c>
    </row>
    <row r="10" spans="1:5" s="4" customFormat="1" ht="35.25" customHeight="1">
      <c r="A10" s="65" t="s">
        <v>228</v>
      </c>
      <c r="B10" s="65" t="s">
        <v>231</v>
      </c>
      <c r="C10" s="64"/>
      <c r="D10" s="36"/>
      <c r="E10" s="29">
        <f t="shared" ref="E10" si="0">D10</f>
        <v>0</v>
      </c>
    </row>
    <row r="11" spans="1:5" ht="21" thickBot="1">
      <c r="A11" s="19"/>
      <c r="B11" s="19"/>
      <c r="C11" s="20"/>
      <c r="D11" s="38"/>
      <c r="E11" s="40"/>
    </row>
    <row r="12" spans="1:5" ht="45" customHeight="1" thickBot="1">
      <c r="A12" s="21"/>
      <c r="B12" s="23" t="s">
        <v>234</v>
      </c>
      <c r="C12" s="46"/>
      <c r="D12" s="97">
        <f>D9</f>
        <v>0</v>
      </c>
      <c r="E12" s="98">
        <f>SUM(D12:D12)</f>
        <v>0</v>
      </c>
    </row>
    <row r="13" spans="1:5" ht="25.5" customHeight="1" thickBot="1">
      <c r="A13" s="41"/>
      <c r="B13" s="41"/>
      <c r="C13" s="42"/>
      <c r="D13" s="43"/>
      <c r="E13" s="43"/>
    </row>
    <row r="14" spans="1:5" ht="48.75" customHeight="1" thickBot="1">
      <c r="A14" s="32"/>
      <c r="B14" s="34" t="s">
        <v>235</v>
      </c>
      <c r="C14" s="33"/>
      <c r="D14" s="99">
        <f>'раз 1'!D23+'раз 2'!D173-'раз 3'!D180-'раз 4'!D12</f>
        <v>0</v>
      </c>
      <c r="E14" s="100">
        <f>SUM(D14:D14)</f>
        <v>0</v>
      </c>
    </row>
    <row r="15" spans="1:5" ht="58.5" customHeight="1" thickBot="1">
      <c r="A15" s="30"/>
      <c r="B15" s="30"/>
      <c r="C15" s="31"/>
      <c r="D15" s="39"/>
      <c r="E15" s="99">
        <f>'раз 1'!E23+'раз 2'!E173-'раз 3'!E180-'раз 4'!E12</f>
        <v>0</v>
      </c>
    </row>
    <row r="16" spans="1:5">
      <c r="A16" s="12"/>
      <c r="B16" s="12"/>
      <c r="C16" s="13"/>
      <c r="D16" s="14"/>
    </row>
    <row r="17" spans="1:4" ht="23.25">
      <c r="A17" s="8"/>
      <c r="B17" s="25" t="s">
        <v>237</v>
      </c>
      <c r="C17" s="104" t="s">
        <v>238</v>
      </c>
      <c r="D17" s="104"/>
    </row>
    <row r="18" spans="1:4" ht="23.25">
      <c r="A18" s="8"/>
      <c r="B18" s="25"/>
      <c r="C18" s="25"/>
      <c r="D18" s="26"/>
    </row>
    <row r="19" spans="1:4" ht="23.25">
      <c r="A19" s="8"/>
      <c r="B19" s="25" t="s">
        <v>239</v>
      </c>
      <c r="C19" s="104" t="s">
        <v>240</v>
      </c>
      <c r="D19" s="104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9"/>
      <c r="D36" s="10"/>
    </row>
    <row r="37" spans="1:4">
      <c r="A37" s="8"/>
      <c r="B37" s="8"/>
      <c r="C37" s="11"/>
      <c r="D37" s="10"/>
    </row>
    <row r="38" spans="1:4">
      <c r="A38" s="8"/>
      <c r="B38" s="8"/>
      <c r="C38" s="9"/>
      <c r="D38" s="10"/>
    </row>
    <row r="39" spans="1:4">
      <c r="A39" s="8"/>
      <c r="B39" s="8"/>
      <c r="C39" s="11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9"/>
      <c r="D42" s="10"/>
    </row>
    <row r="43" spans="1:4">
      <c r="A43" s="8"/>
      <c r="B43" s="8"/>
      <c r="C43" s="11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11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11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</sheetData>
  <mergeCells count="8">
    <mergeCell ref="C17:D17"/>
    <mergeCell ref="C19:D19"/>
    <mergeCell ref="C2:E2"/>
    <mergeCell ref="B4:D4"/>
    <mergeCell ref="A6:B7"/>
    <mergeCell ref="C6:C7"/>
    <mergeCell ref="A8:C8"/>
    <mergeCell ref="A9:C9"/>
  </mergeCells>
  <pageMargins left="0" right="0" top="0" bottom="0" header="0" footer="0"/>
  <pageSetup paperSize="9" scale="3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раз 1</vt:lpstr>
      <vt:lpstr>раз 2</vt:lpstr>
      <vt:lpstr>раз 3</vt:lpstr>
      <vt:lpstr>раз 4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2019-05-22T05:16:14Z</cp:lastPrinted>
  <dcterms:created xsi:type="dcterms:W3CDTF">2015-06-11T12:37:32Z</dcterms:created>
  <dcterms:modified xsi:type="dcterms:W3CDTF">2019-05-22T06:44:48Z</dcterms:modified>
</cp:coreProperties>
</file>