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1505" activeTab="0"/>
  </bookViews>
  <sheets>
    <sheet name="54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<sst xmlns="http://schemas.openxmlformats.org/spreadsheetml/2006/main" count="473" uniqueCount="226">
  <si>
    <t>Наименование показателей</t>
  </si>
  <si>
    <t>Утверждено</t>
  </si>
  <si>
    <t>Исполнено</t>
  </si>
  <si>
    <t>Консолидированные бюджеты муниципальных районов и городских округов</t>
  </si>
  <si>
    <t>Бюджет субъекта Российской Федерации</t>
  </si>
  <si>
    <t>КФСР</t>
  </si>
  <si>
    <t>КОСГУ</t>
  </si>
  <si>
    <t>строка</t>
  </si>
  <si>
    <t>I. ВСЕГО расходы за счет средств субсидий, предоставляемых бюджетным и автономным учреждениям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</si>
  <si>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</si>
  <si>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</si>
  <si>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</si>
  <si>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</si>
  <si>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</si>
  <si>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</si>
  <si>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</si>
  <si>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</si>
  <si>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</si>
  <si>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</si>
  <si>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>Безвозмездные перечисления бюджетам</t>
  </si>
  <si>
    <t>Расходы на социальное обеспечение</t>
  </si>
  <si>
    <t>Прочие расходы</t>
  </si>
  <si>
    <t>Поступление нефинансовых активов</t>
  </si>
  <si>
    <t>Расходы на 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</si>
  <si>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</si>
  <si>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</si>
  <si>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Поступление финансовых активов</t>
  </si>
  <si>
    <t>По расходам</t>
  </si>
  <si>
    <t>По расходам на приобретение услуг:</t>
  </si>
  <si>
    <t>Обслуживание государственного (муниципального) долга</t>
  </si>
  <si>
    <t>Безвозмездные перечисления государственным и муниципальным организациям</t>
  </si>
  <si>
    <t>Социальное обеспечение</t>
  </si>
  <si>
    <t>Увеличение стоимости основных средств</t>
  </si>
  <si>
    <t>По социальному обеспечению</t>
  </si>
  <si>
    <t>По прочим расходам</t>
  </si>
  <si>
    <t>Форма 5402</t>
  </si>
  <si>
    <t xml:space="preserve">                                                      Дополнительные коды</t>
  </si>
  <si>
    <t xml:space="preserve">             Форма 54</t>
  </si>
  <si>
    <r>
      <t xml:space="preserve">Периодичность: </t>
    </r>
    <r>
      <rPr>
        <b/>
        <sz val="9"/>
        <rFont val="Times New Roman"/>
        <family val="1"/>
      </rPr>
      <t>месячная</t>
    </r>
  </si>
  <si>
    <r>
      <t xml:space="preserve">Единица измерения: </t>
    </r>
    <r>
      <rPr>
        <b/>
        <sz val="9"/>
        <rFont val="Times New Roman"/>
        <family val="1"/>
      </rPr>
      <t>руб.</t>
    </r>
  </si>
  <si>
    <t xml:space="preserve">Коды </t>
  </si>
  <si>
    <t xml:space="preserve">Консолидиро-ванный бюджет субъекта РФ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</si>
  <si>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</si>
  <si>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</si>
  <si>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</si>
  <si>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</si>
  <si>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</si>
  <si>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</si>
  <si>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</si>
  <si>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</si>
  <si>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</si>
  <si>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</si>
  <si>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0000</t>
  </si>
  <si>
    <t>960</t>
  </si>
  <si>
    <t>01</t>
  </si>
  <si>
    <t xml:space="preserve">из них: </t>
  </si>
  <si>
    <t>210</t>
  </si>
  <si>
    <t>02</t>
  </si>
  <si>
    <t>211</t>
  </si>
  <si>
    <t>03</t>
  </si>
  <si>
    <t>212</t>
  </si>
  <si>
    <t>04</t>
  </si>
  <si>
    <t>213</t>
  </si>
  <si>
    <t>05</t>
  </si>
  <si>
    <r>
      <t xml:space="preserve">Расходы на оплату работ, услуг , 
</t>
    </r>
    <r>
      <rPr>
        <i/>
        <sz val="10"/>
        <rFont val="Times New Roman"/>
        <family val="1"/>
      </rPr>
      <t>в том числе:</t>
    </r>
  </si>
  <si>
    <t>220</t>
  </si>
  <si>
    <t>06</t>
  </si>
  <si>
    <t>221</t>
  </si>
  <si>
    <t>07</t>
  </si>
  <si>
    <t xml:space="preserve">Транспортные услуги </t>
  </si>
  <si>
    <t>222</t>
  </si>
  <si>
    <t>08</t>
  </si>
  <si>
    <t>223</t>
  </si>
  <si>
    <t>09</t>
  </si>
  <si>
    <t>224</t>
  </si>
  <si>
    <t xml:space="preserve">Работы, услуги по содержанию имущества                          </t>
  </si>
  <si>
    <t>225</t>
  </si>
  <si>
    <t>11</t>
  </si>
  <si>
    <t xml:space="preserve">Прочие работы, услуги                                           </t>
  </si>
  <si>
    <t>226</t>
  </si>
  <si>
    <t>12</t>
  </si>
  <si>
    <t>260</t>
  </si>
  <si>
    <t>15</t>
  </si>
  <si>
    <t>290</t>
  </si>
  <si>
    <t>16</t>
  </si>
  <si>
    <t>310</t>
  </si>
  <si>
    <t>18</t>
  </si>
  <si>
    <t>340</t>
  </si>
  <si>
    <t>21</t>
  </si>
  <si>
    <t>000</t>
  </si>
  <si>
    <t>23</t>
  </si>
  <si>
    <t>200</t>
  </si>
  <si>
    <t>24</t>
  </si>
  <si>
    <r>
      <t xml:space="preserve">По заработной плате, </t>
    </r>
    <r>
      <rPr>
        <sz val="10"/>
        <rFont val="Times New Roman"/>
        <family val="1"/>
      </rPr>
      <t xml:space="preserve"> 
 </t>
    </r>
    <r>
      <rPr>
        <i/>
        <sz val="10"/>
        <rFont val="Times New Roman"/>
        <family val="1"/>
      </rPr>
      <t>в том числе:</t>
    </r>
  </si>
  <si>
    <t>25</t>
  </si>
  <si>
    <t xml:space="preserve">    -по образованию</t>
  </si>
  <si>
    <t>0700</t>
  </si>
  <si>
    <t>26</t>
  </si>
  <si>
    <t xml:space="preserve">    -по культуре</t>
  </si>
  <si>
    <t>0800</t>
  </si>
  <si>
    <t>27</t>
  </si>
  <si>
    <t>0900</t>
  </si>
  <si>
    <t>28</t>
  </si>
  <si>
    <t xml:space="preserve">    -по социальной политике</t>
  </si>
  <si>
    <t>1000</t>
  </si>
  <si>
    <t>29</t>
  </si>
  <si>
    <t xml:space="preserve">    - в иных сферах</t>
  </si>
  <si>
    <t>30</t>
  </si>
  <si>
    <t>По прочим выплатам,в том числе</t>
  </si>
  <si>
    <t>31</t>
  </si>
  <si>
    <r>
      <t xml:space="preserve">По начислениям  на выплаты по оплате труда,                                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в том числе:</t>
    </r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</si>
  <si>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</si>
  <si>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</si>
  <si>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</si>
  <si>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</si>
  <si>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</si>
  <si>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</si>
  <si>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</si>
  <si>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</si>
  <si>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</si>
  <si>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</si>
  <si>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</si>
  <si>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</si>
  <si>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</si>
  <si>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230</t>
  </si>
  <si>
    <t>45</t>
  </si>
  <si>
    <t>241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</si>
  <si>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</si>
  <si>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</si>
  <si>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</si>
  <si>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</si>
  <si>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</si>
  <si>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</si>
  <si>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</si>
  <si>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</si>
  <si>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</si>
  <si>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</si>
  <si>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</si>
  <si>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</si>
  <si>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</si>
  <si>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</si>
  <si>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</si>
  <si>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</si>
  <si>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</si>
  <si>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</si>
  <si>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</si>
  <si>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</si>
  <si>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</si>
  <si>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</si>
  <si>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</si>
  <si>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</si>
  <si>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</si>
  <si>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</si>
  <si>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</si>
  <si>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</si>
  <si>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</si>
  <si>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</si>
  <si>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</si>
  <si>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</si>
  <si>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82</t>
  </si>
  <si>
    <r>
      <t>По заработной плате,</t>
    </r>
    <r>
      <rPr>
        <sz val="10"/>
        <rFont val="Times New Roman"/>
        <family val="1"/>
      </rPr>
      <t xml:space="preserve">   
</t>
    </r>
    <r>
      <rPr>
        <i/>
        <sz val="10"/>
        <rFont val="Times New Roman"/>
        <family val="1"/>
      </rPr>
      <t>в том числе по учреждениям:</t>
    </r>
  </si>
  <si>
    <t>83</t>
  </si>
  <si>
    <t xml:space="preserve">    - образования</t>
  </si>
  <si>
    <t>84</t>
  </si>
  <si>
    <t xml:space="preserve">    - культуры</t>
  </si>
  <si>
    <t>85</t>
  </si>
  <si>
    <t xml:space="preserve">    - здравоохранения</t>
  </si>
  <si>
    <t>86</t>
  </si>
  <si>
    <t xml:space="preserve">    - социальной политики</t>
  </si>
  <si>
    <t>87</t>
  </si>
  <si>
    <t xml:space="preserve">    - физической культуры и спорта</t>
  </si>
  <si>
    <t>1100</t>
  </si>
  <si>
    <t>88</t>
  </si>
  <si>
    <t xml:space="preserve">    - других отраслей</t>
  </si>
  <si>
    <t>89</t>
  </si>
  <si>
    <t>90</t>
  </si>
  <si>
    <r>
      <t xml:space="preserve"> По начислениям на выплаты по оплате труда, 
</t>
    </r>
    <r>
      <rPr>
        <i/>
        <sz val="10"/>
        <rFont val="Times New Roman"/>
        <family val="1"/>
      </rPr>
      <t>в том числе по учреждениям:</t>
    </r>
  </si>
  <si>
    <t>96</t>
  </si>
  <si>
    <t>97</t>
  </si>
  <si>
    <t>98</t>
  </si>
  <si>
    <t>99</t>
  </si>
  <si>
    <t>100</t>
  </si>
  <si>
    <t>101</t>
  </si>
  <si>
    <t>102</t>
  </si>
  <si>
    <r>
      <t xml:space="preserve">По расходам на приобретение услуг, 
</t>
    </r>
    <r>
      <rPr>
        <i/>
        <sz val="10"/>
        <rFont val="Times New Roman"/>
        <family val="1"/>
      </rPr>
      <t>в том числе:</t>
    </r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</si>
  <si>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</si>
  <si>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</si>
  <si>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</si>
  <si>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</si>
  <si>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</si>
  <si>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</si>
  <si>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</si>
  <si>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</si>
  <si>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</si>
  <si>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</si>
  <si>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</si>
  <si>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 xml:space="preserve">Руководитель  </t>
  </si>
  <si>
    <t xml:space="preserve">Главный бухгалтер </t>
  </si>
  <si>
    <t>к отчету об исполнении бюджета городского округа г.Бор на 01.___ .2016г</t>
  </si>
  <si>
    <t>Бюджет субъекта Российской Федерации, в том числе КОСГУ согласно плану ФХД</t>
  </si>
  <si>
    <t>240</t>
  </si>
  <si>
    <t>13</t>
  </si>
  <si>
    <t>14</t>
  </si>
  <si>
    <t>250</t>
  </si>
  <si>
    <t>300</t>
  </si>
  <si>
    <t>17</t>
  </si>
  <si>
    <t>Увеличение стоимости непроизводственных активов</t>
  </si>
  <si>
    <t>320</t>
  </si>
  <si>
    <t>330</t>
  </si>
  <si>
    <t>19</t>
  </si>
  <si>
    <t>20</t>
  </si>
  <si>
    <t>500</t>
  </si>
  <si>
    <t>22</t>
  </si>
  <si>
    <t xml:space="preserve">    -по здравоохранению</t>
  </si>
  <si>
    <t xml:space="preserve">    -по  здравоохранению</t>
  </si>
  <si>
    <t xml:space="preserve">Сведения о кредиторской задолженности </t>
  </si>
  <si>
    <r>
      <t xml:space="preserve">I. Всего кредиторская задолженность </t>
    </r>
    <r>
      <rPr>
        <b/>
        <i/>
        <sz val="10"/>
        <rFont val="Times New Roman"/>
        <family val="1"/>
      </rPr>
      <t>(без учета кредиторской задолженности бюджетных и автономных учреждений)</t>
    </r>
    <r>
      <rPr>
        <b/>
        <sz val="10"/>
        <rFont val="Times New Roman"/>
        <family val="1"/>
      </rPr>
      <t>,
в том числе:</t>
    </r>
  </si>
  <si>
    <t>II. Кредиторская задолженность бюджетных и автономных учреждений,
в том числе:</t>
  </si>
  <si>
    <t>III. ВСЕГО просроченная кредиторская задолженность бюджетных и автономных учреждений, 
в том числе:</t>
  </si>
  <si>
    <r>
      <t>Орган, исполняющий бюджет</t>
    </r>
    <r>
      <rPr>
        <b/>
        <sz val="10"/>
        <rFont val="Times New Roman"/>
        <family val="1"/>
      </rPr>
      <t xml:space="preserve"> </t>
    </r>
  </si>
  <si>
    <r>
      <t>Орган, исполняющий бюджет</t>
    </r>
    <r>
      <rPr>
        <b/>
        <sz val="10"/>
        <rFont val="Times New Roman"/>
        <family val="1"/>
      </rPr>
      <t xml:space="preserve"> :</t>
    </r>
  </si>
  <si>
    <t>Безвозмездные перечисления организациям, в том числе</t>
  </si>
  <si>
    <t>242</t>
  </si>
  <si>
    <t>78</t>
  </si>
  <si>
    <t>Безвозмездные перечисления организациям, за исключением государственным и муниципальным</t>
  </si>
  <si>
    <r>
      <t xml:space="preserve">Расходы на оплату труда и начисления на выплаты по оплате труда, </t>
    </r>
    <r>
      <rPr>
        <i/>
        <sz val="10"/>
        <rFont val="Times New Roman"/>
        <family val="1"/>
      </rPr>
      <t>в том числе: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</si>
</sst>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49" fontId="4" fillId="0" borderId="0" xfId="53" applyNumberFormat="1" applyFont="1" applyAlignment="1">
      <alignment horizontal="center" vertical="top" wrapText="1"/>
      <protection/>
    </xf>
    <xf numFmtId="49" fontId="7" fillId="0" borderId="0" xfId="53" applyNumberFormat="1" applyFont="1" applyAlignment="1">
      <alignment horizontal="center" vertical="top"/>
      <protection/>
    </xf>
    <xf numFmtId="49" fontId="7" fillId="0" borderId="0" xfId="53" applyNumberFormat="1" applyFont="1" applyBorder="1" applyAlignment="1">
      <alignment horizontal="center"/>
      <protection/>
    </xf>
    <xf numFmtId="0" fontId="8" fillId="0" borderId="0" xfId="53" applyFont="1" applyBorder="1" applyAlignment="1" applyProtection="1">
      <alignment horizontal="left"/>
      <protection locked="0"/>
    </xf>
    <xf numFmtId="0" fontId="8" fillId="0" borderId="0" xfId="53" applyFont="1" applyBorder="1" applyAlignment="1" applyProtection="1">
      <alignment horizontal="center" vertical="top"/>
      <protection/>
    </xf>
    <xf numFmtId="0" fontId="8" fillId="0" borderId="0" xfId="53" applyFont="1" applyAlignment="1" applyProtection="1">
      <alignment horizontal="center" vertical="top"/>
      <protection/>
    </xf>
    <xf numFmtId="0" fontId="8" fillId="0" borderId="0" xfId="53" applyFont="1" applyAlignment="1">
      <alignment horizontal="center" vertical="top"/>
      <protection/>
    </xf>
    <xf numFmtId="49" fontId="10" fillId="0" borderId="0" xfId="53" applyNumberFormat="1" applyFont="1" applyAlignment="1">
      <alignment horizontal="center" vertical="top"/>
      <protection/>
    </xf>
    <xf numFmtId="49" fontId="11" fillId="0" borderId="0" xfId="53" applyNumberFormat="1" applyFont="1" applyBorder="1" applyAlignment="1">
      <alignment horizontal="center"/>
      <protection/>
    </xf>
    <xf numFmtId="0" fontId="12" fillId="0" borderId="0" xfId="53" applyFont="1" applyBorder="1" applyAlignment="1" applyProtection="1">
      <alignment horizontal="left"/>
      <protection/>
    </xf>
    <xf numFmtId="49" fontId="8" fillId="0" borderId="0" xfId="53" applyNumberFormat="1" applyFont="1" applyAlignment="1">
      <alignment horizontal="center" vertical="top"/>
      <protection/>
    </xf>
    <xf numFmtId="49" fontId="8" fillId="0" borderId="0" xfId="53" applyNumberFormat="1" applyFont="1" applyBorder="1" applyAlignment="1">
      <alignment horizontal="center"/>
      <protection/>
    </xf>
    <xf numFmtId="49" fontId="8" fillId="0" borderId="0" xfId="53" applyNumberFormat="1" applyFont="1" applyAlignment="1">
      <alignment horizontal="center" vertical="top" wrapText="1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49" fontId="11" fillId="0" borderId="10" xfId="53" applyNumberFormat="1" applyFont="1" applyBorder="1" applyAlignment="1">
      <alignment horizontal="center" vertical="center" wrapText="1"/>
      <protection/>
    </xf>
    <xf numFmtId="49" fontId="11" fillId="0" borderId="10" xfId="53" applyNumberFormat="1" applyFont="1" applyBorder="1" applyAlignment="1">
      <alignment horizontal="center" vertical="top" wrapText="1"/>
      <protection/>
    </xf>
    <xf numFmtId="49" fontId="10" fillId="0" borderId="10" xfId="53" applyNumberFormat="1" applyFont="1" applyBorder="1" applyAlignment="1">
      <alignment horizontal="center" vertical="center" wrapText="1"/>
      <protection/>
    </xf>
    <xf numFmtId="49" fontId="10" fillId="0" borderId="10" xfId="53" applyNumberFormat="1" applyFont="1" applyBorder="1" applyAlignment="1">
      <alignment horizontal="center" vertical="top" wrapText="1"/>
      <protection/>
    </xf>
    <xf numFmtId="49" fontId="10" fillId="0" borderId="10" xfId="53" applyNumberFormat="1" applyFont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>
      <alignment vertical="top" wrapText="1"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49" fontId="9" fillId="33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 applyProtection="1">
      <alignment horizontal="center"/>
      <protection/>
    </xf>
    <xf numFmtId="0" fontId="14" fillId="0" borderId="10" xfId="0" applyFont="1" applyBorder="1" applyAlignment="1">
      <alignment vertical="top" wrapText="1"/>
    </xf>
    <xf numFmtId="49" fontId="9" fillId="0" borderId="10" xfId="53" applyNumberFormat="1" applyFont="1" applyBorder="1" applyAlignment="1">
      <alignment horizontal="center" vertical="center" wrapText="1"/>
      <protection/>
    </xf>
    <xf numFmtId="49" fontId="9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 applyProtection="1">
      <alignment horizontal="center"/>
      <protection/>
    </xf>
    <xf numFmtId="0" fontId="9" fillId="10" borderId="10" xfId="0" applyFont="1" applyFill="1" applyBorder="1" applyAlignment="1">
      <alignment vertical="top" wrapText="1"/>
    </xf>
    <xf numFmtId="49" fontId="9" fillId="10" borderId="10" xfId="53" applyNumberFormat="1" applyFont="1" applyFill="1" applyBorder="1" applyAlignment="1">
      <alignment horizontal="center" vertical="center" wrapText="1"/>
      <protection/>
    </xf>
    <xf numFmtId="49" fontId="9" fillId="10" borderId="10" xfId="0" applyNumberFormat="1" applyFont="1" applyFill="1" applyBorder="1" applyAlignment="1">
      <alignment horizontal="center" vertical="center"/>
    </xf>
    <xf numFmtId="4" fontId="9" fillId="10" borderId="10" xfId="0" applyNumberFormat="1" applyFont="1" applyFill="1" applyBorder="1" applyAlignment="1">
      <alignment horizontal="center"/>
    </xf>
    <xf numFmtId="4" fontId="9" fillId="10" borderId="10" xfId="0" applyNumberFormat="1" applyFont="1" applyFill="1" applyBorder="1" applyAlignment="1" applyProtection="1">
      <alignment horizontal="center"/>
      <protection/>
    </xf>
    <xf numFmtId="4" fontId="9" fillId="34" borderId="10" xfId="0" applyNumberFormat="1" applyFont="1" applyFill="1" applyBorder="1" applyAlignment="1">
      <alignment horizontal="center"/>
    </xf>
    <xf numFmtId="49" fontId="8" fillId="0" borderId="10" xfId="54" applyNumberFormat="1" applyFont="1" applyBorder="1" applyAlignment="1">
      <alignment horizontal="left" wrapText="1"/>
      <protection/>
    </xf>
    <xf numFmtId="49" fontId="8" fillId="0" borderId="10" xfId="0" applyNumberFormat="1" applyFont="1" applyBorder="1" applyAlignment="1">
      <alignment horizontal="center" vertical="center"/>
    </xf>
    <xf numFmtId="4" fontId="8" fillId="10" borderId="10" xfId="0" applyNumberFormat="1" applyFont="1" applyFill="1" applyBorder="1" applyAlignment="1" applyProtection="1">
      <alignment horizontal="center"/>
      <protection/>
    </xf>
    <xf numFmtId="4" fontId="8" fillId="35" borderId="10" xfId="0" applyNumberFormat="1" applyFont="1" applyFill="1" applyBorder="1" applyAlignment="1" applyProtection="1">
      <alignment horizontal="center"/>
      <protection locked="0"/>
    </xf>
    <xf numFmtId="49" fontId="9" fillId="34" borderId="10" xfId="54" applyNumberFormat="1" applyFont="1" applyFill="1" applyBorder="1" applyAlignment="1">
      <alignment horizontal="left" wrapText="1"/>
      <protection/>
    </xf>
    <xf numFmtId="49" fontId="9" fillId="34" borderId="10" xfId="53" applyNumberFormat="1" applyFont="1" applyFill="1" applyBorder="1" applyAlignment="1">
      <alignment horizontal="center" vertical="center" wrapText="1"/>
      <protection/>
    </xf>
    <xf numFmtId="49" fontId="9" fillId="34" borderId="10" xfId="54" applyNumberFormat="1" applyFont="1" applyFill="1" applyBorder="1" applyAlignment="1">
      <alignment horizontal="center" vertical="center"/>
      <protection/>
    </xf>
    <xf numFmtId="49" fontId="8" fillId="0" borderId="10" xfId="54" applyNumberFormat="1" applyFont="1" applyBorder="1" applyAlignment="1">
      <alignment horizontal="center" vertical="center"/>
      <protection/>
    </xf>
    <xf numFmtId="4" fontId="9" fillId="0" borderId="10" xfId="0" applyNumberFormat="1" applyFont="1" applyBorder="1" applyAlignment="1">
      <alignment horizontal="center"/>
    </xf>
    <xf numFmtId="4" fontId="9" fillId="35" borderId="10" xfId="0" applyNumberFormat="1" applyFont="1" applyFill="1" applyBorder="1" applyAlignment="1" applyProtection="1">
      <alignment horizontal="center"/>
      <protection locked="0"/>
    </xf>
    <xf numFmtId="49" fontId="9" fillId="0" borderId="10" xfId="53" applyNumberFormat="1" applyFont="1" applyBorder="1" applyAlignment="1">
      <alignment vertical="top" wrapText="1"/>
      <protection/>
    </xf>
    <xf numFmtId="49" fontId="9" fillId="33" borderId="10" xfId="53" applyNumberFormat="1" applyFont="1" applyFill="1" applyBorder="1" applyAlignment="1">
      <alignment vertical="top" wrapText="1"/>
      <protection/>
    </xf>
    <xf numFmtId="4" fontId="8" fillId="33" borderId="10" xfId="0" applyNumberFormat="1" applyFont="1" applyFill="1" applyBorder="1" applyAlignment="1">
      <alignment horizontal="center"/>
    </xf>
    <xf numFmtId="4" fontId="9" fillId="34" borderId="10" xfId="0" applyNumberFormat="1" applyFont="1" applyFill="1" applyBorder="1" applyAlignment="1" applyProtection="1">
      <alignment horizontal="center"/>
      <protection/>
    </xf>
    <xf numFmtId="49" fontId="9" fillId="0" borderId="10" xfId="53" applyNumberFormat="1" applyFont="1" applyBorder="1" applyAlignment="1">
      <alignment horizontal="center" vertical="top" wrapText="1"/>
      <protection/>
    </xf>
    <xf numFmtId="49" fontId="8" fillId="0" borderId="10" xfId="53" applyNumberFormat="1" applyFont="1" applyBorder="1" applyAlignment="1">
      <alignment vertical="top" wrapText="1"/>
      <protection/>
    </xf>
    <xf numFmtId="49" fontId="8" fillId="0" borderId="10" xfId="53" applyNumberFormat="1" applyFont="1" applyBorder="1" applyAlignment="1">
      <alignment horizontal="center" vertical="top" wrapText="1"/>
      <protection/>
    </xf>
    <xf numFmtId="49" fontId="8" fillId="0" borderId="10" xfId="53" applyNumberFormat="1" applyFont="1" applyFill="1" applyBorder="1" applyAlignment="1">
      <alignment vertical="top" wrapText="1"/>
      <protection/>
    </xf>
    <xf numFmtId="49" fontId="8" fillId="0" borderId="10" xfId="53" applyNumberFormat="1" applyFont="1" applyFill="1" applyBorder="1" applyAlignment="1">
      <alignment horizontal="center" vertical="top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vertical="top" wrapText="1"/>
      <protection/>
    </xf>
    <xf numFmtId="49" fontId="9" fillId="0" borderId="10" xfId="53" applyNumberFormat="1" applyFont="1" applyFill="1" applyBorder="1" applyAlignment="1">
      <alignment horizontal="center" vertical="top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" fontId="8" fillId="34" borderId="10" xfId="0" applyNumberFormat="1" applyFont="1" applyFill="1" applyBorder="1" applyAlignment="1" applyProtection="1">
      <alignment horizontal="center"/>
      <protection/>
    </xf>
    <xf numFmtId="49" fontId="12" fillId="0" borderId="0" xfId="53" applyNumberFormat="1" applyFont="1" applyBorder="1" applyAlignment="1">
      <alignment vertical="top" wrapText="1"/>
      <protection/>
    </xf>
    <xf numFmtId="0" fontId="0" fillId="0" borderId="0" xfId="0" applyAlignment="1" applyProtection="1">
      <alignment/>
      <protection/>
    </xf>
    <xf numFmtId="49" fontId="10" fillId="0" borderId="0" xfId="53" applyNumberFormat="1" applyFont="1" applyBorder="1" applyAlignment="1">
      <alignment horizontal="left" vertical="center"/>
      <protection/>
    </xf>
    <xf numFmtId="0" fontId="10" fillId="0" borderId="0" xfId="0" applyFont="1" applyAlignment="1">
      <alignment vertical="center"/>
    </xf>
    <xf numFmtId="49" fontId="10" fillId="0" borderId="0" xfId="53" applyNumberFormat="1" applyFont="1" applyBorder="1" applyAlignment="1">
      <alignment vertical="center" wrapText="1"/>
      <protection/>
    </xf>
    <xf numFmtId="0" fontId="17" fillId="0" borderId="10" xfId="0" applyFont="1" applyBorder="1" applyAlignment="1">
      <alignment vertical="top" wrapText="1"/>
    </xf>
    <xf numFmtId="49" fontId="9" fillId="0" borderId="11" xfId="53" applyNumberFormat="1" applyFont="1" applyBorder="1" applyAlignment="1">
      <alignment vertical="top" wrapText="1"/>
      <protection/>
    </xf>
    <xf numFmtId="49" fontId="9" fillId="0" borderId="11" xfId="53" applyNumberFormat="1" applyFont="1" applyBorder="1" applyAlignment="1">
      <alignment horizontal="center" vertical="center" wrapText="1"/>
      <protection/>
    </xf>
    <xf numFmtId="49" fontId="9" fillId="0" borderId="11" xfId="0" applyNumberFormat="1" applyFont="1" applyBorder="1" applyAlignment="1">
      <alignment horizontal="center" vertical="center"/>
    </xf>
    <xf numFmtId="4" fontId="9" fillId="10" borderId="11" xfId="0" applyNumberFormat="1" applyFont="1" applyFill="1" applyBorder="1" applyAlignment="1" applyProtection="1">
      <alignment horizontal="center"/>
      <protection/>
    </xf>
    <xf numFmtId="4" fontId="9" fillId="0" borderId="11" xfId="0" applyNumberFormat="1" applyFont="1" applyBorder="1" applyAlignment="1">
      <alignment horizontal="center"/>
    </xf>
    <xf numFmtId="4" fontId="8" fillId="35" borderId="11" xfId="0" applyNumberFormat="1" applyFont="1" applyFill="1" applyBorder="1" applyAlignment="1" applyProtection="1">
      <alignment horizontal="center"/>
      <protection locked="0"/>
    </xf>
    <xf numFmtId="49" fontId="9" fillId="0" borderId="0" xfId="53" applyNumberFormat="1" applyFont="1" applyFill="1" applyBorder="1" applyAlignment="1">
      <alignment vertical="top" wrapText="1"/>
      <protection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49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 applyProtection="1">
      <alignment horizontal="center"/>
      <protection/>
    </xf>
    <xf numFmtId="4" fontId="9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 applyProtection="1">
      <alignment horizontal="center"/>
      <protection locked="0"/>
    </xf>
    <xf numFmtId="49" fontId="9" fillId="0" borderId="12" xfId="53" applyNumberFormat="1" applyFont="1" applyFill="1" applyBorder="1" applyAlignment="1">
      <alignment vertical="top" wrapText="1"/>
      <protection/>
    </xf>
    <xf numFmtId="49" fontId="9" fillId="0" borderId="12" xfId="53" applyNumberFormat="1" applyFont="1" applyFill="1" applyBorder="1" applyAlignment="1">
      <alignment horizontal="center" vertical="center" wrapText="1"/>
      <protection/>
    </xf>
    <xf numFmtId="49" fontId="9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 applyProtection="1">
      <alignment horizontal="center"/>
      <protection/>
    </xf>
    <xf numFmtId="4" fontId="9" fillId="0" borderId="12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 applyProtection="1">
      <alignment horizontal="center"/>
      <protection locked="0"/>
    </xf>
    <xf numFmtId="4" fontId="9" fillId="0" borderId="10" xfId="0" applyNumberFormat="1" applyFont="1" applyFill="1" applyBorder="1" applyAlignment="1">
      <alignment horizontal="center"/>
    </xf>
    <xf numFmtId="4" fontId="9" fillId="10" borderId="10" xfId="0" applyNumberFormat="1" applyFont="1" applyFill="1" applyBorder="1" applyAlignment="1" applyProtection="1">
      <alignment horizontal="center"/>
      <protection locked="0"/>
    </xf>
    <xf numFmtId="49" fontId="8" fillId="0" borderId="13" xfId="53" applyNumberFormat="1" applyFont="1" applyBorder="1" applyAlignment="1">
      <alignment horizontal="center" vertical="top" wrapText="1"/>
      <protection/>
    </xf>
    <xf numFmtId="49" fontId="8" fillId="0" borderId="14" xfId="53" applyNumberFormat="1" applyFont="1" applyBorder="1" applyAlignment="1">
      <alignment horizontal="center" vertical="top" wrapText="1"/>
      <protection/>
    </xf>
    <xf numFmtId="49" fontId="8" fillId="0" borderId="15" xfId="53" applyNumberFormat="1" applyFont="1" applyBorder="1" applyAlignment="1">
      <alignment horizontal="center" vertical="top" wrapText="1"/>
      <protection/>
    </xf>
    <xf numFmtId="49" fontId="4" fillId="0" borderId="0" xfId="53" applyNumberFormat="1" applyFont="1" applyFill="1" applyBorder="1" applyAlignment="1">
      <alignment horizontal="center" vertical="top" wrapText="1"/>
      <protection/>
    </xf>
    <xf numFmtId="0" fontId="53" fillId="0" borderId="0" xfId="0" applyFont="1" applyAlignment="1">
      <alignment horizontal="center" wrapText="1"/>
    </xf>
    <xf numFmtId="0" fontId="10" fillId="0" borderId="0" xfId="0" applyFont="1" applyAlignment="1">
      <alignment vertical="center"/>
    </xf>
    <xf numFmtId="49" fontId="8" fillId="0" borderId="10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49" fontId="3" fillId="0" borderId="0" xfId="53" applyNumberFormat="1" applyFont="1" applyAlignment="1">
      <alignment horizontal="left" vertical="top" wrapText="1"/>
      <protection/>
    </xf>
    <xf numFmtId="49" fontId="5" fillId="0" borderId="0" xfId="53" applyNumberFormat="1" applyFont="1" applyAlignment="1">
      <alignment horizontal="center" vertical="top" wrapText="1"/>
      <protection/>
    </xf>
    <xf numFmtId="0" fontId="6" fillId="0" borderId="0" xfId="0" applyFont="1" applyAlignment="1">
      <alignment horizontal="center" vertical="top" wrapText="1"/>
    </xf>
    <xf numFmtId="49" fontId="4" fillId="0" borderId="0" xfId="53" applyNumberFormat="1" applyFont="1" applyBorder="1" applyAlignment="1" applyProtection="1">
      <alignment vertical="top" wrapText="1"/>
      <protection locked="0"/>
    </xf>
    <xf numFmtId="0" fontId="8" fillId="0" borderId="10" xfId="53" applyFont="1" applyBorder="1" applyAlignment="1">
      <alignment horizontal="center" vertical="top"/>
      <protection/>
    </xf>
    <xf numFmtId="49" fontId="8" fillId="0" borderId="10" xfId="53" applyNumberFormat="1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п.коды месот 2005" xfId="53"/>
    <cellStyle name="Обычный_Лист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86;&#1076;%2054%20-01.09.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"/>
      <sheetName val="1.УНО"/>
      <sheetName val="2.Отдел спорта"/>
      <sheetName val="3.Отдел культуры"/>
      <sheetName val="4.Администрация"/>
      <sheetName val="5.УСХ"/>
      <sheetName val="6.жкх"/>
      <sheetName val="7. Кантаурово"/>
      <sheetName val="8.Кр.Слобода"/>
      <sheetName val="9.Линда"/>
      <sheetName val="10.Редькино"/>
      <sheetName val="11.Останкино"/>
      <sheetName val="12.Ямново"/>
      <sheetName val="13. ППК"/>
      <sheetName val="14.Ситники"/>
      <sheetName val="15.Б.Пикино"/>
      <sheetName val="16.Октябрьский"/>
      <sheetName val="17. Неклюдово"/>
      <sheetName val="18. ДИЗО"/>
      <sheetName val="19.Совет депутатов"/>
      <sheetName val="20. Деп.финансо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2EFD87268CD886F8891C72C0372F840872CB385C5EE5799F0797AD7E960C52D84572DEB8AB91214v1K3F" TargetMode="External" /><Relationship Id="rId2" Type="http://schemas.openxmlformats.org/officeDocument/2006/relationships/hyperlink" Target="consultantplus://offline/ref=02EFD87268CD886F8891C72C0372F840872CB385C5EE5799F0797AD7E960C52D84572DEB8AB91214v1K3F" TargetMode="External" /><Relationship Id="rId3" Type="http://schemas.openxmlformats.org/officeDocument/2006/relationships/hyperlink" Target="consultantplus://offline/ref=02EFD87268CD886F8891C72C0372F840872CB385C5EE5799F0797AD7E960C52D84572DEB8AB91214v1K3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tabSelected="1" zoomScale="75" zoomScaleNormal="75" zoomScalePageLayoutView="0" workbookViewId="0" topLeftCell="A64">
      <selection activeCell="K84" sqref="K84"/>
    </sheetView>
  </sheetViews>
  <sheetFormatPr defaultColWidth="9.140625" defaultRowHeight="15"/>
  <cols>
    <col min="1" max="1" width="46.28125" style="0" customWidth="1"/>
    <col min="2" max="2" width="6.8515625" style="0" bestFit="1" customWidth="1"/>
    <col min="3" max="3" width="5.7109375" style="0" customWidth="1"/>
    <col min="4" max="4" width="7.421875" style="0" bestFit="1" customWidth="1"/>
    <col min="5" max="5" width="11.57421875" style="0" customWidth="1"/>
    <col min="6" max="6" width="13.57421875" style="0" customWidth="1"/>
    <col min="7" max="7" width="13.140625" style="0" customWidth="1"/>
    <col min="8" max="8" width="11.57421875" style="0" customWidth="1"/>
    <col min="9" max="9" width="11.421875" style="0" customWidth="1"/>
    <col min="10" max="10" width="11.8515625" style="0" customWidth="1"/>
  </cols>
  <sheetData>
    <row r="1" spans="1:10" ht="15.75">
      <c r="A1" s="94" t="s">
        <v>36</v>
      </c>
      <c r="B1" s="94"/>
      <c r="C1" s="94"/>
      <c r="D1" s="1"/>
      <c r="E1" s="1"/>
      <c r="F1" s="1"/>
      <c r="G1" s="1"/>
      <c r="H1" s="1"/>
      <c r="I1" s="95" t="s">
        <v>37</v>
      </c>
      <c r="J1" s="96"/>
    </row>
    <row r="2" spans="1:10" ht="15">
      <c r="A2" s="97" t="s">
        <v>198</v>
      </c>
      <c r="B2" s="97"/>
      <c r="C2" s="97"/>
      <c r="D2" s="97"/>
      <c r="E2" s="97"/>
      <c r="F2" s="97"/>
      <c r="G2" s="97"/>
      <c r="H2" s="97"/>
      <c r="I2" s="97"/>
      <c r="J2" s="2"/>
    </row>
    <row r="3" spans="1:10" ht="15">
      <c r="A3" s="97"/>
      <c r="B3" s="97"/>
      <c r="C3" s="97"/>
      <c r="D3" s="97"/>
      <c r="E3" s="97"/>
      <c r="F3" s="97"/>
      <c r="G3" s="97"/>
      <c r="H3" s="97"/>
      <c r="I3" s="97"/>
      <c r="J3" s="3"/>
    </row>
    <row r="4" spans="1:10" ht="15">
      <c r="A4" s="4" t="s">
        <v>219</v>
      </c>
      <c r="B4" s="5"/>
      <c r="C4" s="6"/>
      <c r="D4" s="6"/>
      <c r="E4" s="7"/>
      <c r="F4" s="7"/>
      <c r="G4" s="7"/>
      <c r="H4" s="8"/>
      <c r="I4" s="8"/>
      <c r="J4" s="9"/>
    </row>
    <row r="5" spans="1:10" ht="15">
      <c r="A5" s="10" t="s">
        <v>38</v>
      </c>
      <c r="B5" s="5"/>
      <c r="C5" s="6"/>
      <c r="D5" s="6"/>
      <c r="E5" s="7"/>
      <c r="F5" s="7"/>
      <c r="G5" s="7"/>
      <c r="H5" s="11"/>
      <c r="I5" s="11"/>
      <c r="J5" s="12"/>
    </row>
    <row r="6" spans="1:10" ht="15">
      <c r="A6" s="10" t="s">
        <v>39</v>
      </c>
      <c r="B6" s="5"/>
      <c r="C6" s="6"/>
      <c r="D6" s="6"/>
      <c r="E6" s="7"/>
      <c r="F6" s="7"/>
      <c r="G6" s="7"/>
      <c r="H6" s="13"/>
      <c r="I6" s="11"/>
      <c r="J6" s="12"/>
    </row>
    <row r="7" spans="1:10" ht="15">
      <c r="A7" s="92" t="s">
        <v>0</v>
      </c>
      <c r="B7" s="93" t="s">
        <v>40</v>
      </c>
      <c r="C7" s="93"/>
      <c r="D7" s="93"/>
      <c r="E7" s="98" t="s">
        <v>1</v>
      </c>
      <c r="F7" s="98"/>
      <c r="G7" s="98"/>
      <c r="H7" s="99" t="s">
        <v>2</v>
      </c>
      <c r="I7" s="99"/>
      <c r="J7" s="99"/>
    </row>
    <row r="8" spans="1:10" ht="105.75" customHeight="1">
      <c r="A8" s="92"/>
      <c r="B8" s="93"/>
      <c r="C8" s="93"/>
      <c r="D8" s="93"/>
      <c r="E8" s="14" t="s">
        <v>41</v>
      </c>
      <c r="F8" s="14" t="s">
        <v>199</v>
      </c>
      <c r="G8" s="14" t="s">
        <v>3</v>
      </c>
      <c r="H8" s="14" t="s">
        <v>41</v>
      </c>
      <c r="I8" s="14" t="s">
        <v>4</v>
      </c>
      <c r="J8" s="14" t="s">
        <v>3</v>
      </c>
    </row>
    <row r="9" spans="1:10" ht="15">
      <c r="A9" s="15" t="s">
        <v>42</v>
      </c>
      <c r="B9" s="16" t="s">
        <v>43</v>
      </c>
      <c r="C9" s="16" t="s">
        <v>44</v>
      </c>
      <c r="D9" s="16" t="s">
        <v>45</v>
      </c>
      <c r="E9" s="16" t="s">
        <v>46</v>
      </c>
      <c r="F9" s="16" t="s">
        <v>47</v>
      </c>
      <c r="G9" s="16" t="s">
        <v>48</v>
      </c>
      <c r="H9" s="16" t="s">
        <v>49</v>
      </c>
      <c r="I9" s="16" t="s">
        <v>50</v>
      </c>
      <c r="J9" s="16" t="s">
        <v>51</v>
      </c>
    </row>
    <row r="10" spans="1:10" ht="30">
      <c r="A10" s="17"/>
      <c r="B10" s="18" t="s">
        <v>5</v>
      </c>
      <c r="C10" s="18" t="s">
        <v>6</v>
      </c>
      <c r="D10" s="18" t="s">
        <v>7</v>
      </c>
      <c r="E10" s="18"/>
      <c r="F10" s="18"/>
      <c r="G10" s="18"/>
      <c r="H10" s="19"/>
      <c r="I10" s="17"/>
      <c r="J10" s="17"/>
    </row>
    <row r="11" spans="1:10" ht="43.5" customHeight="1">
      <c r="A11" s="20" t="s">
        <v>8</v>
      </c>
      <c r="B11" s="21" t="s">
        <v>52</v>
      </c>
      <c r="C11" s="22" t="s">
        <v>53</v>
      </c>
      <c r="D11" s="21" t="s">
        <v>54</v>
      </c>
      <c r="E11" s="23">
        <f aca="true" t="shared" si="0" ref="E11:J11">SUM(E13+E17+E24+E25+E26+E27+E28+E33)</f>
        <v>0</v>
      </c>
      <c r="F11" s="23">
        <f t="shared" si="0"/>
        <v>0</v>
      </c>
      <c r="G11" s="23">
        <f t="shared" si="0"/>
        <v>0</v>
      </c>
      <c r="H11" s="23">
        <f t="shared" si="0"/>
        <v>0</v>
      </c>
      <c r="I11" s="23">
        <f t="shared" si="0"/>
        <v>0</v>
      </c>
      <c r="J11" s="23">
        <f t="shared" si="0"/>
        <v>0</v>
      </c>
    </row>
    <row r="12" spans="1:10" ht="15">
      <c r="A12" s="25" t="s">
        <v>55</v>
      </c>
      <c r="B12" s="26"/>
      <c r="C12" s="27"/>
      <c r="D12" s="26"/>
      <c r="E12" s="28"/>
      <c r="F12" s="28"/>
      <c r="G12" s="28"/>
      <c r="H12" s="29"/>
      <c r="I12" s="28"/>
      <c r="J12" s="28"/>
    </row>
    <row r="13" spans="1:10" ht="25.5">
      <c r="A13" s="30" t="s">
        <v>225</v>
      </c>
      <c r="B13" s="31" t="s">
        <v>52</v>
      </c>
      <c r="C13" s="32" t="s">
        <v>56</v>
      </c>
      <c r="D13" s="31" t="s">
        <v>57</v>
      </c>
      <c r="E13" s="33">
        <f aca="true" t="shared" si="1" ref="E13:J13">SUM(E14:E16)</f>
        <v>0</v>
      </c>
      <c r="F13" s="33">
        <f t="shared" si="1"/>
        <v>0</v>
      </c>
      <c r="G13" s="33">
        <f t="shared" si="1"/>
        <v>0</v>
      </c>
      <c r="H13" s="33">
        <f t="shared" si="1"/>
        <v>0</v>
      </c>
      <c r="I13" s="33">
        <f t="shared" si="1"/>
        <v>0</v>
      </c>
      <c r="J13" s="33">
        <f t="shared" si="1"/>
        <v>0</v>
      </c>
    </row>
    <row r="14" spans="1:10" ht="15">
      <c r="A14" s="36" t="s">
        <v>9</v>
      </c>
      <c r="B14" s="14" t="s">
        <v>52</v>
      </c>
      <c r="C14" s="37" t="s">
        <v>58</v>
      </c>
      <c r="D14" s="14" t="s">
        <v>59</v>
      </c>
      <c r="E14" s="38">
        <f>G14</f>
        <v>0</v>
      </c>
      <c r="F14" s="28"/>
      <c r="G14" s="39"/>
      <c r="H14" s="38">
        <f>J14</f>
        <v>0</v>
      </c>
      <c r="I14" s="28"/>
      <c r="J14" s="39"/>
    </row>
    <row r="15" spans="1:10" ht="15">
      <c r="A15" s="36" t="s">
        <v>10</v>
      </c>
      <c r="B15" s="14" t="s">
        <v>52</v>
      </c>
      <c r="C15" s="37" t="s">
        <v>60</v>
      </c>
      <c r="D15" s="14" t="s">
        <v>61</v>
      </c>
      <c r="E15" s="38">
        <f>G15</f>
        <v>0</v>
      </c>
      <c r="F15" s="28"/>
      <c r="G15" s="39"/>
      <c r="H15" s="38">
        <f>J15</f>
        <v>0</v>
      </c>
      <c r="I15" s="28"/>
      <c r="J15" s="39"/>
    </row>
    <row r="16" spans="1:10" ht="15">
      <c r="A16" s="36" t="s">
        <v>11</v>
      </c>
      <c r="B16" s="14" t="s">
        <v>52</v>
      </c>
      <c r="C16" s="37" t="s">
        <v>62</v>
      </c>
      <c r="D16" s="14" t="s">
        <v>63</v>
      </c>
      <c r="E16" s="38">
        <f>G16</f>
        <v>0</v>
      </c>
      <c r="F16" s="28"/>
      <c r="G16" s="39"/>
      <c r="H16" s="38">
        <f>J16</f>
        <v>0</v>
      </c>
      <c r="I16" s="28"/>
      <c r="J16" s="39"/>
    </row>
    <row r="17" spans="1:10" ht="26.25">
      <c r="A17" s="40" t="s">
        <v>64</v>
      </c>
      <c r="B17" s="41" t="s">
        <v>52</v>
      </c>
      <c r="C17" s="42" t="s">
        <v>65</v>
      </c>
      <c r="D17" s="41" t="s">
        <v>66</v>
      </c>
      <c r="E17" s="35">
        <f aca="true" t="shared" si="2" ref="E17:J17">SUM(E18:E23)</f>
        <v>0</v>
      </c>
      <c r="F17" s="35">
        <f t="shared" si="2"/>
        <v>0</v>
      </c>
      <c r="G17" s="35">
        <f t="shared" si="2"/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</row>
    <row r="18" spans="1:10" ht="15">
      <c r="A18" s="36" t="s">
        <v>12</v>
      </c>
      <c r="B18" s="14" t="s">
        <v>52</v>
      </c>
      <c r="C18" s="43" t="s">
        <v>67</v>
      </c>
      <c r="D18" s="14" t="s">
        <v>68</v>
      </c>
      <c r="E18" s="38">
        <f aca="true" t="shared" si="3" ref="E18:E33">G18</f>
        <v>0</v>
      </c>
      <c r="F18" s="28"/>
      <c r="G18" s="39"/>
      <c r="H18" s="38">
        <f aca="true" t="shared" si="4" ref="H18:H33">J18</f>
        <v>0</v>
      </c>
      <c r="I18" s="28"/>
      <c r="J18" s="39"/>
    </row>
    <row r="19" spans="1:10" ht="15">
      <c r="A19" s="36" t="s">
        <v>69</v>
      </c>
      <c r="B19" s="14" t="s">
        <v>52</v>
      </c>
      <c r="C19" s="43" t="s">
        <v>70</v>
      </c>
      <c r="D19" s="14" t="s">
        <v>71</v>
      </c>
      <c r="E19" s="38">
        <f t="shared" si="3"/>
        <v>0</v>
      </c>
      <c r="F19" s="28"/>
      <c r="G19" s="39"/>
      <c r="H19" s="38">
        <f t="shared" si="4"/>
        <v>0</v>
      </c>
      <c r="I19" s="28"/>
      <c r="J19" s="39"/>
    </row>
    <row r="20" spans="1:10" ht="15">
      <c r="A20" s="36" t="s">
        <v>14</v>
      </c>
      <c r="B20" s="14" t="s">
        <v>52</v>
      </c>
      <c r="C20" s="43" t="s">
        <v>72</v>
      </c>
      <c r="D20" s="14" t="s">
        <v>73</v>
      </c>
      <c r="E20" s="38">
        <f t="shared" si="3"/>
        <v>0</v>
      </c>
      <c r="F20" s="28"/>
      <c r="G20" s="39"/>
      <c r="H20" s="38">
        <f t="shared" si="4"/>
        <v>0</v>
      </c>
      <c r="I20" s="28"/>
      <c r="J20" s="39"/>
    </row>
    <row r="21" spans="1:10" ht="15">
      <c r="A21" s="36" t="s">
        <v>15</v>
      </c>
      <c r="B21" s="14" t="s">
        <v>52</v>
      </c>
      <c r="C21" s="43" t="s">
        <v>74</v>
      </c>
      <c r="D21" s="14" t="s">
        <v>51</v>
      </c>
      <c r="E21" s="38">
        <f t="shared" si="3"/>
        <v>0</v>
      </c>
      <c r="F21" s="28"/>
      <c r="G21" s="39"/>
      <c r="H21" s="38">
        <f t="shared" si="4"/>
        <v>0</v>
      </c>
      <c r="I21" s="28"/>
      <c r="J21" s="39"/>
    </row>
    <row r="22" spans="1:10" ht="15">
      <c r="A22" s="36" t="s">
        <v>75</v>
      </c>
      <c r="B22" s="14" t="s">
        <v>52</v>
      </c>
      <c r="C22" s="43" t="s">
        <v>76</v>
      </c>
      <c r="D22" s="14" t="s">
        <v>77</v>
      </c>
      <c r="E22" s="38">
        <f t="shared" si="3"/>
        <v>0</v>
      </c>
      <c r="F22" s="28"/>
      <c r="G22" s="39"/>
      <c r="H22" s="38">
        <f t="shared" si="4"/>
        <v>0</v>
      </c>
      <c r="I22" s="28"/>
      <c r="J22" s="39"/>
    </row>
    <row r="23" spans="1:10" ht="15">
      <c r="A23" s="36" t="s">
        <v>78</v>
      </c>
      <c r="B23" s="14" t="s">
        <v>52</v>
      </c>
      <c r="C23" s="43" t="s">
        <v>79</v>
      </c>
      <c r="D23" s="14" t="s">
        <v>80</v>
      </c>
      <c r="E23" s="38">
        <f t="shared" si="3"/>
        <v>0</v>
      </c>
      <c r="F23" s="28"/>
      <c r="G23" s="39"/>
      <c r="H23" s="38">
        <f t="shared" si="4"/>
        <v>0</v>
      </c>
      <c r="I23" s="28"/>
      <c r="J23" s="39"/>
    </row>
    <row r="24" spans="1:10" ht="15">
      <c r="A24" s="36" t="s">
        <v>18</v>
      </c>
      <c r="B24" s="26" t="s">
        <v>52</v>
      </c>
      <c r="C24" s="27" t="s">
        <v>200</v>
      </c>
      <c r="D24" s="26" t="s">
        <v>201</v>
      </c>
      <c r="E24" s="38">
        <f t="shared" si="3"/>
        <v>0</v>
      </c>
      <c r="F24" s="28"/>
      <c r="G24" s="39"/>
      <c r="H24" s="38">
        <f t="shared" si="4"/>
        <v>0</v>
      </c>
      <c r="I24" s="28"/>
      <c r="J24" s="39"/>
    </row>
    <row r="25" spans="1:10" ht="15">
      <c r="A25" s="36" t="s">
        <v>19</v>
      </c>
      <c r="B25" s="26" t="s">
        <v>52</v>
      </c>
      <c r="C25" s="27" t="s">
        <v>203</v>
      </c>
      <c r="D25" s="26" t="s">
        <v>202</v>
      </c>
      <c r="E25" s="38">
        <f t="shared" si="3"/>
        <v>0</v>
      </c>
      <c r="F25" s="28"/>
      <c r="G25" s="39"/>
      <c r="H25" s="38">
        <f t="shared" si="4"/>
        <v>0</v>
      </c>
      <c r="I25" s="28"/>
      <c r="J25" s="39"/>
    </row>
    <row r="26" spans="1:10" ht="15">
      <c r="A26" s="25" t="s">
        <v>20</v>
      </c>
      <c r="B26" s="26" t="s">
        <v>52</v>
      </c>
      <c r="C26" s="27" t="s">
        <v>81</v>
      </c>
      <c r="D26" s="26" t="s">
        <v>82</v>
      </c>
      <c r="E26" s="38">
        <f t="shared" si="3"/>
        <v>0</v>
      </c>
      <c r="F26" s="44"/>
      <c r="G26" s="39"/>
      <c r="H26" s="38">
        <f t="shared" si="4"/>
        <v>0</v>
      </c>
      <c r="I26" s="44"/>
      <c r="J26" s="45"/>
    </row>
    <row r="27" spans="1:10" ht="15">
      <c r="A27" s="25" t="s">
        <v>21</v>
      </c>
      <c r="B27" s="26" t="s">
        <v>52</v>
      </c>
      <c r="C27" s="27" t="s">
        <v>83</v>
      </c>
      <c r="D27" s="26" t="s">
        <v>84</v>
      </c>
      <c r="E27" s="38">
        <f t="shared" si="3"/>
        <v>0</v>
      </c>
      <c r="F27" s="44"/>
      <c r="G27" s="39"/>
      <c r="H27" s="38">
        <f t="shared" si="4"/>
        <v>0</v>
      </c>
      <c r="I27" s="44"/>
      <c r="J27" s="45"/>
    </row>
    <row r="28" spans="1:10" ht="15">
      <c r="A28" s="25" t="s">
        <v>22</v>
      </c>
      <c r="B28" s="26" t="s">
        <v>52</v>
      </c>
      <c r="C28" s="27" t="s">
        <v>204</v>
      </c>
      <c r="D28" s="26" t="s">
        <v>205</v>
      </c>
      <c r="E28" s="34">
        <f aca="true" t="shared" si="5" ref="E28:J28">SUM(E29:E32)</f>
        <v>0</v>
      </c>
      <c r="F28" s="34">
        <f t="shared" si="5"/>
        <v>0</v>
      </c>
      <c r="G28" s="34">
        <f t="shared" si="5"/>
        <v>0</v>
      </c>
      <c r="H28" s="34">
        <f t="shared" si="5"/>
        <v>0</v>
      </c>
      <c r="I28" s="34">
        <f t="shared" si="5"/>
        <v>0</v>
      </c>
      <c r="J28" s="34">
        <f t="shared" si="5"/>
        <v>0</v>
      </c>
    </row>
    <row r="29" spans="1:10" ht="15">
      <c r="A29" s="65" t="s">
        <v>23</v>
      </c>
      <c r="B29" s="14" t="s">
        <v>52</v>
      </c>
      <c r="C29" s="37" t="s">
        <v>85</v>
      </c>
      <c r="D29" s="14" t="s">
        <v>86</v>
      </c>
      <c r="E29" s="38">
        <f t="shared" si="3"/>
        <v>0</v>
      </c>
      <c r="F29" s="44"/>
      <c r="G29" s="39"/>
      <c r="H29" s="38">
        <f t="shared" si="4"/>
        <v>0</v>
      </c>
      <c r="I29" s="28"/>
      <c r="J29" s="39"/>
    </row>
    <row r="30" spans="1:10" ht="15">
      <c r="A30" s="51" t="s">
        <v>24</v>
      </c>
      <c r="B30" s="14" t="s">
        <v>52</v>
      </c>
      <c r="C30" s="37" t="s">
        <v>207</v>
      </c>
      <c r="D30" s="14" t="s">
        <v>209</v>
      </c>
      <c r="E30" s="38">
        <f t="shared" si="3"/>
        <v>0</v>
      </c>
      <c r="F30" s="44"/>
      <c r="G30" s="39"/>
      <c r="H30" s="38">
        <f t="shared" si="4"/>
        <v>0</v>
      </c>
      <c r="I30" s="28"/>
      <c r="J30" s="39"/>
    </row>
    <row r="31" spans="1:10" ht="15">
      <c r="A31" s="51" t="s">
        <v>206</v>
      </c>
      <c r="B31" s="14" t="s">
        <v>52</v>
      </c>
      <c r="C31" s="37" t="s">
        <v>208</v>
      </c>
      <c r="D31" s="14" t="s">
        <v>210</v>
      </c>
      <c r="E31" s="38">
        <f t="shared" si="3"/>
        <v>0</v>
      </c>
      <c r="F31" s="44"/>
      <c r="G31" s="39"/>
      <c r="H31" s="38">
        <f t="shared" si="4"/>
        <v>0</v>
      </c>
      <c r="I31" s="28"/>
      <c r="J31" s="39"/>
    </row>
    <row r="32" spans="1:10" ht="15">
      <c r="A32" s="51" t="s">
        <v>25</v>
      </c>
      <c r="B32" s="14" t="s">
        <v>52</v>
      </c>
      <c r="C32" s="37" t="s">
        <v>87</v>
      </c>
      <c r="D32" s="14" t="s">
        <v>88</v>
      </c>
      <c r="E32" s="38">
        <f t="shared" si="3"/>
        <v>0</v>
      </c>
      <c r="F32" s="44"/>
      <c r="G32" s="39"/>
      <c r="H32" s="38">
        <f>J32</f>
        <v>0</v>
      </c>
      <c r="I32" s="28"/>
      <c r="J32" s="39"/>
    </row>
    <row r="33" spans="1:10" ht="15">
      <c r="A33" s="66" t="s">
        <v>26</v>
      </c>
      <c r="B33" s="67" t="s">
        <v>52</v>
      </c>
      <c r="C33" s="68" t="s">
        <v>211</v>
      </c>
      <c r="D33" s="67" t="s">
        <v>212</v>
      </c>
      <c r="E33" s="38">
        <f t="shared" si="3"/>
        <v>0</v>
      </c>
      <c r="F33" s="70"/>
      <c r="G33" s="71"/>
      <c r="H33" s="69">
        <f t="shared" si="4"/>
        <v>0</v>
      </c>
      <c r="I33" s="70"/>
      <c r="J33" s="71"/>
    </row>
    <row r="34" spans="1:10" ht="15">
      <c r="A34" s="78"/>
      <c r="B34" s="79"/>
      <c r="C34" s="80"/>
      <c r="D34" s="79"/>
      <c r="E34" s="81"/>
      <c r="F34" s="82"/>
      <c r="G34" s="83"/>
      <c r="H34" s="81"/>
      <c r="I34" s="82"/>
      <c r="J34" s="83"/>
    </row>
    <row r="35" spans="1:10" ht="15">
      <c r="A35" s="72"/>
      <c r="B35" s="73"/>
      <c r="C35" s="74"/>
      <c r="D35" s="73"/>
      <c r="E35" s="75"/>
      <c r="F35" s="76"/>
      <c r="G35" s="77" t="s">
        <v>35</v>
      </c>
      <c r="H35" s="75"/>
      <c r="I35" s="76"/>
      <c r="J35" s="77"/>
    </row>
    <row r="36" spans="1:10" ht="15">
      <c r="A36" s="89" t="s">
        <v>215</v>
      </c>
      <c r="B36" s="90"/>
      <c r="C36" s="90"/>
      <c r="D36" s="90"/>
      <c r="E36" s="90"/>
      <c r="F36" s="90"/>
      <c r="G36" s="90"/>
      <c r="H36" s="75"/>
      <c r="I36" s="76"/>
      <c r="J36" s="77"/>
    </row>
    <row r="37" spans="1:10" ht="15">
      <c r="A37" s="4" t="s">
        <v>220</v>
      </c>
      <c r="B37" s="73"/>
      <c r="C37" s="74"/>
      <c r="D37" s="73"/>
      <c r="E37" s="75"/>
      <c r="F37" s="76"/>
      <c r="G37" s="77"/>
      <c r="H37" s="75"/>
      <c r="I37" s="76"/>
      <c r="J37" s="77"/>
    </row>
    <row r="38" spans="1:10" ht="15">
      <c r="A38" s="10" t="s">
        <v>38</v>
      </c>
      <c r="B38" s="73"/>
      <c r="C38" s="74"/>
      <c r="D38" s="73"/>
      <c r="E38" s="75"/>
      <c r="F38" s="76"/>
      <c r="G38" s="77"/>
      <c r="H38" s="75"/>
      <c r="I38" s="76"/>
      <c r="J38" s="77"/>
    </row>
    <row r="39" spans="1:10" ht="15">
      <c r="A39" s="10" t="s">
        <v>39</v>
      </c>
      <c r="B39" s="73"/>
      <c r="C39" s="74"/>
      <c r="D39" s="73"/>
      <c r="E39" s="75"/>
      <c r="F39" s="76"/>
      <c r="G39" s="77"/>
      <c r="H39" s="75"/>
      <c r="I39" s="76"/>
      <c r="J39" s="77"/>
    </row>
    <row r="40" spans="1:7" ht="15">
      <c r="A40" s="92" t="s">
        <v>0</v>
      </c>
      <c r="B40" s="93" t="s">
        <v>40</v>
      </c>
      <c r="C40" s="93"/>
      <c r="D40" s="93"/>
      <c r="E40" s="86" t="s">
        <v>2</v>
      </c>
      <c r="F40" s="87"/>
      <c r="G40" s="88"/>
    </row>
    <row r="41" spans="1:7" ht="89.25">
      <c r="A41" s="92"/>
      <c r="B41" s="93"/>
      <c r="C41" s="93"/>
      <c r="D41" s="93"/>
      <c r="E41" s="14" t="s">
        <v>41</v>
      </c>
      <c r="F41" s="14" t="s">
        <v>4</v>
      </c>
      <c r="G41" s="14" t="s">
        <v>3</v>
      </c>
    </row>
    <row r="42" spans="1:7" ht="15">
      <c r="A42" s="15" t="s">
        <v>42</v>
      </c>
      <c r="B42" s="16" t="s">
        <v>43</v>
      </c>
      <c r="C42" s="16" t="s">
        <v>44</v>
      </c>
      <c r="D42" s="16" t="s">
        <v>45</v>
      </c>
      <c r="E42" s="16" t="s">
        <v>49</v>
      </c>
      <c r="F42" s="16" t="s">
        <v>50</v>
      </c>
      <c r="G42" s="16" t="s">
        <v>51</v>
      </c>
    </row>
    <row r="43" spans="1:7" ht="30">
      <c r="A43" s="17"/>
      <c r="B43" s="18" t="s">
        <v>5</v>
      </c>
      <c r="C43" s="18" t="s">
        <v>6</v>
      </c>
      <c r="D43" s="18" t="s">
        <v>7</v>
      </c>
      <c r="E43" s="19"/>
      <c r="F43" s="17"/>
      <c r="G43" s="17"/>
    </row>
    <row r="44" spans="1:7" ht="53.25">
      <c r="A44" s="47" t="s">
        <v>216</v>
      </c>
      <c r="B44" s="21" t="s">
        <v>52</v>
      </c>
      <c r="C44" s="21" t="s">
        <v>89</v>
      </c>
      <c r="D44" s="21" t="s">
        <v>90</v>
      </c>
      <c r="E44" s="24">
        <f>SUM(E45+E72+E73)</f>
        <v>0</v>
      </c>
      <c r="F44" s="48"/>
      <c r="G44" s="23">
        <f>SUM(G45+G72+G73)</f>
        <v>0</v>
      </c>
    </row>
    <row r="45" spans="1:7" ht="15">
      <c r="A45" s="46" t="s">
        <v>27</v>
      </c>
      <c r="B45" s="26" t="s">
        <v>52</v>
      </c>
      <c r="C45" s="26" t="s">
        <v>91</v>
      </c>
      <c r="D45" s="26" t="s">
        <v>92</v>
      </c>
      <c r="E45" s="49">
        <f>SUM(E46+E52+E53+E59+E66+E67+E70+E71)</f>
        <v>0</v>
      </c>
      <c r="F45" s="49"/>
      <c r="G45" s="49">
        <f>SUM(G46+G52+G53+G59+G66+G67+G70+G71)</f>
        <v>0</v>
      </c>
    </row>
    <row r="46" spans="1:7" ht="25.5">
      <c r="A46" s="46" t="s">
        <v>93</v>
      </c>
      <c r="B46" s="50" t="s">
        <v>52</v>
      </c>
      <c r="C46" s="50" t="s">
        <v>58</v>
      </c>
      <c r="D46" s="26" t="s">
        <v>94</v>
      </c>
      <c r="E46" s="49">
        <f>SUM(E47:E51)</f>
        <v>0</v>
      </c>
      <c r="F46" s="28"/>
      <c r="G46" s="35">
        <f>SUM(E46)</f>
        <v>0</v>
      </c>
    </row>
    <row r="47" spans="1:7" ht="15">
      <c r="A47" s="51" t="s">
        <v>95</v>
      </c>
      <c r="B47" s="52" t="s">
        <v>96</v>
      </c>
      <c r="C47" s="52" t="s">
        <v>58</v>
      </c>
      <c r="D47" s="14" t="s">
        <v>97</v>
      </c>
      <c r="E47" s="38">
        <f aca="true" t="shared" si="6" ref="E47:E52">G47</f>
        <v>0</v>
      </c>
      <c r="F47" s="28"/>
      <c r="G47" s="39"/>
    </row>
    <row r="48" spans="1:7" ht="15">
      <c r="A48" s="51" t="s">
        <v>98</v>
      </c>
      <c r="B48" s="52" t="s">
        <v>99</v>
      </c>
      <c r="C48" s="52" t="s">
        <v>58</v>
      </c>
      <c r="D48" s="14" t="s">
        <v>100</v>
      </c>
      <c r="E48" s="38">
        <f t="shared" si="6"/>
        <v>0</v>
      </c>
      <c r="F48" s="28"/>
      <c r="G48" s="39"/>
    </row>
    <row r="49" spans="1:7" ht="15">
      <c r="A49" s="51" t="s">
        <v>213</v>
      </c>
      <c r="B49" s="52" t="s">
        <v>101</v>
      </c>
      <c r="C49" s="52" t="s">
        <v>58</v>
      </c>
      <c r="D49" s="14" t="s">
        <v>102</v>
      </c>
      <c r="E49" s="38">
        <f t="shared" si="6"/>
        <v>0</v>
      </c>
      <c r="F49" s="28"/>
      <c r="G49" s="39"/>
    </row>
    <row r="50" spans="1:7" ht="15">
      <c r="A50" s="51" t="s">
        <v>103</v>
      </c>
      <c r="B50" s="52" t="s">
        <v>104</v>
      </c>
      <c r="C50" s="52" t="s">
        <v>58</v>
      </c>
      <c r="D50" s="14" t="s">
        <v>105</v>
      </c>
      <c r="E50" s="38">
        <f t="shared" si="6"/>
        <v>0</v>
      </c>
      <c r="F50" s="28"/>
      <c r="G50" s="39"/>
    </row>
    <row r="51" spans="1:7" ht="15">
      <c r="A51" s="53" t="s">
        <v>106</v>
      </c>
      <c r="B51" s="54" t="s">
        <v>52</v>
      </c>
      <c r="C51" s="54" t="s">
        <v>58</v>
      </c>
      <c r="D51" s="55" t="s">
        <v>107</v>
      </c>
      <c r="E51" s="38">
        <f t="shared" si="6"/>
        <v>0</v>
      </c>
      <c r="F51" s="28"/>
      <c r="G51" s="39"/>
    </row>
    <row r="52" spans="1:7" ht="15">
      <c r="A52" s="56" t="s">
        <v>108</v>
      </c>
      <c r="B52" s="57" t="s">
        <v>52</v>
      </c>
      <c r="C52" s="57" t="s">
        <v>60</v>
      </c>
      <c r="D52" s="58" t="s">
        <v>109</v>
      </c>
      <c r="E52" s="34">
        <f t="shared" si="6"/>
        <v>0</v>
      </c>
      <c r="F52" s="28"/>
      <c r="G52" s="84"/>
    </row>
    <row r="53" spans="1:7" ht="25.5">
      <c r="A53" s="46" t="s">
        <v>110</v>
      </c>
      <c r="B53" s="26" t="s">
        <v>52</v>
      </c>
      <c r="C53" s="26" t="s">
        <v>62</v>
      </c>
      <c r="D53" s="26" t="s">
        <v>111</v>
      </c>
      <c r="E53" s="49">
        <f>SUM(E54:E58)</f>
        <v>0</v>
      </c>
      <c r="F53" s="44"/>
      <c r="G53" s="35">
        <f>SUM(E53)</f>
        <v>0</v>
      </c>
    </row>
    <row r="54" spans="1:7" ht="15">
      <c r="A54" s="51" t="s">
        <v>95</v>
      </c>
      <c r="B54" s="52" t="s">
        <v>96</v>
      </c>
      <c r="C54" s="52" t="s">
        <v>62</v>
      </c>
      <c r="D54" s="14" t="s">
        <v>112</v>
      </c>
      <c r="E54" s="59">
        <f>G54</f>
        <v>0</v>
      </c>
      <c r="F54" s="28"/>
      <c r="G54" s="39"/>
    </row>
    <row r="55" spans="1:7" ht="15">
      <c r="A55" s="51" t="s">
        <v>98</v>
      </c>
      <c r="B55" s="52" t="s">
        <v>99</v>
      </c>
      <c r="C55" s="52" t="s">
        <v>62</v>
      </c>
      <c r="D55" s="14" t="s">
        <v>113</v>
      </c>
      <c r="E55" s="59">
        <f>G55</f>
        <v>0</v>
      </c>
      <c r="F55" s="28"/>
      <c r="G55" s="39"/>
    </row>
    <row r="56" spans="1:7" ht="15">
      <c r="A56" s="51" t="s">
        <v>214</v>
      </c>
      <c r="B56" s="52" t="s">
        <v>101</v>
      </c>
      <c r="C56" s="52" t="s">
        <v>62</v>
      </c>
      <c r="D56" s="14" t="s">
        <v>114</v>
      </c>
      <c r="E56" s="59">
        <f>G56</f>
        <v>0</v>
      </c>
      <c r="F56" s="28"/>
      <c r="G56" s="39"/>
    </row>
    <row r="57" spans="1:7" ht="15">
      <c r="A57" s="51" t="s">
        <v>103</v>
      </c>
      <c r="B57" s="52" t="s">
        <v>104</v>
      </c>
      <c r="C57" s="52" t="s">
        <v>62</v>
      </c>
      <c r="D57" s="14" t="s">
        <v>115</v>
      </c>
      <c r="E57" s="59">
        <f>G57</f>
        <v>0</v>
      </c>
      <c r="F57" s="28"/>
      <c r="G57" s="39"/>
    </row>
    <row r="58" spans="1:7" ht="15">
      <c r="A58" s="53" t="s">
        <v>106</v>
      </c>
      <c r="B58" s="54" t="s">
        <v>52</v>
      </c>
      <c r="C58" s="54" t="s">
        <v>62</v>
      </c>
      <c r="D58" s="55" t="s">
        <v>116</v>
      </c>
      <c r="E58" s="59">
        <f>G58</f>
        <v>0</v>
      </c>
      <c r="F58" s="28"/>
      <c r="G58" s="39"/>
    </row>
    <row r="59" spans="1:7" ht="15">
      <c r="A59" s="46" t="s">
        <v>28</v>
      </c>
      <c r="B59" s="50" t="s">
        <v>52</v>
      </c>
      <c r="C59" s="50" t="s">
        <v>65</v>
      </c>
      <c r="D59" s="26" t="s">
        <v>117</v>
      </c>
      <c r="E59" s="49">
        <f>SUM(E60:E65)</f>
        <v>0</v>
      </c>
      <c r="F59" s="44"/>
      <c r="G59" s="35">
        <f>SUM(E59)</f>
        <v>0</v>
      </c>
    </row>
    <row r="60" spans="1:7" ht="15">
      <c r="A60" s="51" t="s">
        <v>12</v>
      </c>
      <c r="B60" s="52" t="s">
        <v>52</v>
      </c>
      <c r="C60" s="52" t="s">
        <v>67</v>
      </c>
      <c r="D60" s="14" t="s">
        <v>118</v>
      </c>
      <c r="E60" s="59">
        <f>G60</f>
        <v>0</v>
      </c>
      <c r="F60" s="28"/>
      <c r="G60" s="39"/>
    </row>
    <row r="61" spans="1:7" ht="15">
      <c r="A61" s="51" t="s">
        <v>13</v>
      </c>
      <c r="B61" s="52" t="s">
        <v>52</v>
      </c>
      <c r="C61" s="52" t="s">
        <v>70</v>
      </c>
      <c r="D61" s="14" t="s">
        <v>119</v>
      </c>
      <c r="E61" s="59">
        <f aca="true" t="shared" si="7" ref="E61:E73">G61</f>
        <v>0</v>
      </c>
      <c r="F61" s="28"/>
      <c r="G61" s="39"/>
    </row>
    <row r="62" spans="1:7" ht="15">
      <c r="A62" s="51" t="s">
        <v>14</v>
      </c>
      <c r="B62" s="52" t="s">
        <v>52</v>
      </c>
      <c r="C62" s="52" t="s">
        <v>72</v>
      </c>
      <c r="D62" s="14" t="s">
        <v>120</v>
      </c>
      <c r="E62" s="59">
        <f t="shared" si="7"/>
        <v>0</v>
      </c>
      <c r="F62" s="28"/>
      <c r="G62" s="39"/>
    </row>
    <row r="63" spans="1:7" ht="15">
      <c r="A63" s="51" t="s">
        <v>15</v>
      </c>
      <c r="B63" s="52" t="s">
        <v>52</v>
      </c>
      <c r="C63" s="52" t="s">
        <v>74</v>
      </c>
      <c r="D63" s="14" t="s">
        <v>121</v>
      </c>
      <c r="E63" s="59">
        <f t="shared" si="7"/>
        <v>0</v>
      </c>
      <c r="F63" s="28"/>
      <c r="G63" s="39"/>
    </row>
    <row r="64" spans="1:7" ht="15">
      <c r="A64" s="51" t="s">
        <v>16</v>
      </c>
      <c r="B64" s="52" t="s">
        <v>52</v>
      </c>
      <c r="C64" s="52" t="s">
        <v>76</v>
      </c>
      <c r="D64" s="14" t="s">
        <v>122</v>
      </c>
      <c r="E64" s="59">
        <f t="shared" si="7"/>
        <v>0</v>
      </c>
      <c r="F64" s="28"/>
      <c r="G64" s="39"/>
    </row>
    <row r="65" spans="1:7" ht="15">
      <c r="A65" s="51" t="s">
        <v>17</v>
      </c>
      <c r="B65" s="52" t="s">
        <v>52</v>
      </c>
      <c r="C65" s="52" t="s">
        <v>79</v>
      </c>
      <c r="D65" s="14" t="s">
        <v>123</v>
      </c>
      <c r="E65" s="59">
        <f t="shared" si="7"/>
        <v>0</v>
      </c>
      <c r="F65" s="28"/>
      <c r="G65" s="39"/>
    </row>
    <row r="66" spans="1:7" ht="25.5">
      <c r="A66" s="51" t="s">
        <v>29</v>
      </c>
      <c r="B66" s="52" t="s">
        <v>52</v>
      </c>
      <c r="C66" s="52" t="s">
        <v>124</v>
      </c>
      <c r="D66" s="14" t="s">
        <v>125</v>
      </c>
      <c r="E66" s="49">
        <f t="shared" si="7"/>
        <v>0</v>
      </c>
      <c r="F66" s="28"/>
      <c r="G66" s="45"/>
    </row>
    <row r="67" spans="1:7" ht="25.5">
      <c r="A67" s="51" t="s">
        <v>221</v>
      </c>
      <c r="B67" s="50" t="s">
        <v>52</v>
      </c>
      <c r="C67" s="50" t="s">
        <v>200</v>
      </c>
      <c r="D67" s="26" t="s">
        <v>127</v>
      </c>
      <c r="E67" s="49">
        <f t="shared" si="7"/>
        <v>0</v>
      </c>
      <c r="F67" s="44"/>
      <c r="G67" s="85">
        <f>SUM(G68:G69)</f>
        <v>0</v>
      </c>
    </row>
    <row r="68" spans="1:7" ht="25.5">
      <c r="A68" s="51" t="s">
        <v>30</v>
      </c>
      <c r="B68" s="52" t="s">
        <v>52</v>
      </c>
      <c r="C68" s="52" t="s">
        <v>126</v>
      </c>
      <c r="D68" s="14" t="s">
        <v>128</v>
      </c>
      <c r="E68" s="49">
        <f t="shared" si="7"/>
        <v>0</v>
      </c>
      <c r="F68" s="44"/>
      <c r="G68" s="45"/>
    </row>
    <row r="69" spans="1:7" ht="25.5">
      <c r="A69" s="51" t="s">
        <v>224</v>
      </c>
      <c r="B69" s="52" t="s">
        <v>52</v>
      </c>
      <c r="C69" s="52" t="s">
        <v>222</v>
      </c>
      <c r="D69" s="14" t="s">
        <v>129</v>
      </c>
      <c r="E69" s="49">
        <f>G69</f>
        <v>0</v>
      </c>
      <c r="F69" s="44"/>
      <c r="G69" s="45"/>
    </row>
    <row r="70" spans="1:7" ht="15">
      <c r="A70" s="46" t="s">
        <v>31</v>
      </c>
      <c r="B70" s="50" t="s">
        <v>52</v>
      </c>
      <c r="C70" s="50" t="s">
        <v>81</v>
      </c>
      <c r="D70" s="26" t="s">
        <v>130</v>
      </c>
      <c r="E70" s="49">
        <f t="shared" si="7"/>
        <v>0</v>
      </c>
      <c r="F70" s="44"/>
      <c r="G70" s="45"/>
    </row>
    <row r="71" spans="1:7" ht="15">
      <c r="A71" s="25" t="s">
        <v>21</v>
      </c>
      <c r="B71" s="26" t="s">
        <v>52</v>
      </c>
      <c r="C71" s="27" t="s">
        <v>83</v>
      </c>
      <c r="D71" s="26" t="s">
        <v>131</v>
      </c>
      <c r="E71" s="49">
        <f t="shared" si="7"/>
        <v>0</v>
      </c>
      <c r="F71" s="44"/>
      <c r="G71" s="45"/>
    </row>
    <row r="72" spans="1:7" ht="15">
      <c r="A72" s="46" t="s">
        <v>32</v>
      </c>
      <c r="B72" s="50" t="s">
        <v>52</v>
      </c>
      <c r="C72" s="50" t="s">
        <v>85</v>
      </c>
      <c r="D72" s="26" t="s">
        <v>132</v>
      </c>
      <c r="E72" s="49">
        <f t="shared" si="7"/>
        <v>0</v>
      </c>
      <c r="F72" s="44"/>
      <c r="G72" s="45"/>
    </row>
    <row r="73" spans="1:7" ht="15">
      <c r="A73" s="46" t="s">
        <v>25</v>
      </c>
      <c r="B73" s="50" t="s">
        <v>52</v>
      </c>
      <c r="C73" s="50" t="s">
        <v>87</v>
      </c>
      <c r="D73" s="26" t="s">
        <v>133</v>
      </c>
      <c r="E73" s="49">
        <f t="shared" si="7"/>
        <v>0</v>
      </c>
      <c r="F73" s="44"/>
      <c r="G73" s="45"/>
    </row>
    <row r="74" spans="1:7" ht="38.25">
      <c r="A74" s="47" t="s">
        <v>217</v>
      </c>
      <c r="B74" s="21" t="s">
        <v>52</v>
      </c>
      <c r="C74" s="21" t="s">
        <v>89</v>
      </c>
      <c r="D74" s="21" t="s">
        <v>134</v>
      </c>
      <c r="E74" s="24">
        <f>SUM(E75+E98+E99)</f>
        <v>0</v>
      </c>
      <c r="F74" s="23"/>
      <c r="G74" s="23">
        <f>SUM(G75+G98+G99)</f>
        <v>0</v>
      </c>
    </row>
    <row r="75" spans="1:7" ht="15">
      <c r="A75" s="46" t="s">
        <v>27</v>
      </c>
      <c r="B75" s="26" t="s">
        <v>52</v>
      </c>
      <c r="C75" s="26" t="s">
        <v>91</v>
      </c>
      <c r="D75" s="26" t="s">
        <v>135</v>
      </c>
      <c r="E75" s="49">
        <f>SUM(E76+E83+E96+E97+E82+E89)</f>
        <v>0</v>
      </c>
      <c r="F75" s="44"/>
      <c r="G75" s="35">
        <f>SUM(E75)</f>
        <v>0</v>
      </c>
    </row>
    <row r="76" spans="1:7" ht="25.5">
      <c r="A76" s="46" t="s">
        <v>93</v>
      </c>
      <c r="B76" s="26" t="s">
        <v>52</v>
      </c>
      <c r="C76" s="26" t="s">
        <v>58</v>
      </c>
      <c r="D76" s="26" t="s">
        <v>136</v>
      </c>
      <c r="E76" s="49">
        <f>SUM(E77:E81)</f>
        <v>0</v>
      </c>
      <c r="F76" s="44"/>
      <c r="G76" s="35">
        <f>SUM(E76)</f>
        <v>0</v>
      </c>
    </row>
    <row r="77" spans="1:7" ht="15">
      <c r="A77" s="51" t="s">
        <v>95</v>
      </c>
      <c r="B77" s="52" t="s">
        <v>96</v>
      </c>
      <c r="C77" s="52" t="s">
        <v>58</v>
      </c>
      <c r="D77" s="14" t="s">
        <v>137</v>
      </c>
      <c r="E77" s="59">
        <f>G77</f>
        <v>0</v>
      </c>
      <c r="F77" s="28"/>
      <c r="G77" s="39"/>
    </row>
    <row r="78" spans="1:7" ht="15">
      <c r="A78" s="51" t="s">
        <v>98</v>
      </c>
      <c r="B78" s="52" t="s">
        <v>99</v>
      </c>
      <c r="C78" s="52" t="s">
        <v>58</v>
      </c>
      <c r="D78" s="14" t="s">
        <v>138</v>
      </c>
      <c r="E78" s="59">
        <f>G78</f>
        <v>0</v>
      </c>
      <c r="F78" s="28"/>
      <c r="G78" s="39"/>
    </row>
    <row r="79" spans="1:7" ht="15">
      <c r="A79" s="51" t="s">
        <v>214</v>
      </c>
      <c r="B79" s="52" t="s">
        <v>101</v>
      </c>
      <c r="C79" s="52" t="s">
        <v>58</v>
      </c>
      <c r="D79" s="14" t="s">
        <v>139</v>
      </c>
      <c r="E79" s="59">
        <f>G79</f>
        <v>0</v>
      </c>
      <c r="F79" s="28"/>
      <c r="G79" s="39"/>
    </row>
    <row r="80" spans="1:7" ht="15">
      <c r="A80" s="51" t="s">
        <v>103</v>
      </c>
      <c r="B80" s="52" t="s">
        <v>104</v>
      </c>
      <c r="C80" s="52" t="s">
        <v>58</v>
      </c>
      <c r="D80" s="14" t="s">
        <v>140</v>
      </c>
      <c r="E80" s="59">
        <f>G80</f>
        <v>0</v>
      </c>
      <c r="F80" s="28"/>
      <c r="G80" s="39"/>
    </row>
    <row r="81" spans="1:7" ht="15">
      <c r="A81" s="53" t="s">
        <v>106</v>
      </c>
      <c r="B81" s="54" t="s">
        <v>52</v>
      </c>
      <c r="C81" s="54" t="s">
        <v>58</v>
      </c>
      <c r="D81" s="55" t="s">
        <v>141</v>
      </c>
      <c r="E81" s="59">
        <f>G81</f>
        <v>0</v>
      </c>
      <c r="F81" s="28"/>
      <c r="G81" s="39"/>
    </row>
    <row r="82" spans="1:7" ht="15">
      <c r="A82" s="56" t="s">
        <v>108</v>
      </c>
      <c r="B82" s="57" t="s">
        <v>52</v>
      </c>
      <c r="C82" s="57" t="s">
        <v>60</v>
      </c>
      <c r="D82" s="55" t="s">
        <v>142</v>
      </c>
      <c r="E82" s="34">
        <f>G82</f>
        <v>0</v>
      </c>
      <c r="F82" s="28"/>
      <c r="G82" s="84"/>
    </row>
    <row r="83" spans="1:7" ht="25.5">
      <c r="A83" s="46" t="s">
        <v>110</v>
      </c>
      <c r="B83" s="26" t="s">
        <v>52</v>
      </c>
      <c r="C83" s="26" t="s">
        <v>62</v>
      </c>
      <c r="D83" s="26" t="s">
        <v>143</v>
      </c>
      <c r="E83" s="34">
        <f>SUM(E84:E88)</f>
        <v>0</v>
      </c>
      <c r="F83" s="44"/>
      <c r="G83" s="35">
        <f>SUM(E83)</f>
        <v>0</v>
      </c>
    </row>
    <row r="84" spans="1:7" ht="15">
      <c r="A84" s="51" t="s">
        <v>95</v>
      </c>
      <c r="B84" s="52" t="s">
        <v>96</v>
      </c>
      <c r="C84" s="52" t="s">
        <v>62</v>
      </c>
      <c r="D84" s="14" t="s">
        <v>144</v>
      </c>
      <c r="E84" s="38">
        <f>G84</f>
        <v>0</v>
      </c>
      <c r="F84" s="28"/>
      <c r="G84" s="39"/>
    </row>
    <row r="85" spans="1:7" ht="15">
      <c r="A85" s="51" t="s">
        <v>98</v>
      </c>
      <c r="B85" s="52" t="s">
        <v>99</v>
      </c>
      <c r="C85" s="52" t="s">
        <v>62</v>
      </c>
      <c r="D85" s="14" t="s">
        <v>145</v>
      </c>
      <c r="E85" s="38">
        <f>G85</f>
        <v>0</v>
      </c>
      <c r="F85" s="28"/>
      <c r="G85" s="39"/>
    </row>
    <row r="86" spans="1:7" ht="15">
      <c r="A86" s="51" t="s">
        <v>214</v>
      </c>
      <c r="B86" s="52" t="s">
        <v>101</v>
      </c>
      <c r="C86" s="52" t="s">
        <v>62</v>
      </c>
      <c r="D86" s="14" t="s">
        <v>146</v>
      </c>
      <c r="E86" s="38">
        <f>G86</f>
        <v>0</v>
      </c>
      <c r="F86" s="28"/>
      <c r="G86" s="39"/>
    </row>
    <row r="87" spans="1:7" ht="15">
      <c r="A87" s="51" t="s">
        <v>103</v>
      </c>
      <c r="B87" s="52" t="s">
        <v>104</v>
      </c>
      <c r="C87" s="52" t="s">
        <v>62</v>
      </c>
      <c r="D87" s="14" t="s">
        <v>147</v>
      </c>
      <c r="E87" s="38">
        <f>G87</f>
        <v>0</v>
      </c>
      <c r="F87" s="28"/>
      <c r="G87" s="39"/>
    </row>
    <row r="88" spans="1:7" ht="15">
      <c r="A88" s="53" t="s">
        <v>106</v>
      </c>
      <c r="B88" s="54" t="s">
        <v>52</v>
      </c>
      <c r="C88" s="54" t="s">
        <v>62</v>
      </c>
      <c r="D88" s="55" t="s">
        <v>148</v>
      </c>
      <c r="E88" s="38">
        <f>G88</f>
        <v>0</v>
      </c>
      <c r="F88" s="28"/>
      <c r="G88" s="39"/>
    </row>
    <row r="89" spans="1:7" ht="15">
      <c r="A89" s="46" t="s">
        <v>28</v>
      </c>
      <c r="B89" s="50" t="s">
        <v>52</v>
      </c>
      <c r="C89" s="50" t="s">
        <v>65</v>
      </c>
      <c r="D89" s="26" t="s">
        <v>149</v>
      </c>
      <c r="E89" s="34">
        <f>SUM(E90:E95)</f>
        <v>0</v>
      </c>
      <c r="F89" s="44"/>
      <c r="G89" s="33">
        <f>SUM(E89)</f>
        <v>0</v>
      </c>
    </row>
    <row r="90" spans="1:7" ht="15">
      <c r="A90" s="51" t="s">
        <v>12</v>
      </c>
      <c r="B90" s="52" t="s">
        <v>52</v>
      </c>
      <c r="C90" s="52" t="s">
        <v>67</v>
      </c>
      <c r="D90" s="14" t="s">
        <v>150</v>
      </c>
      <c r="E90" s="59">
        <f>G90</f>
        <v>0</v>
      </c>
      <c r="F90" s="28"/>
      <c r="G90" s="39"/>
    </row>
    <row r="91" spans="1:7" ht="15">
      <c r="A91" s="51" t="s">
        <v>13</v>
      </c>
      <c r="B91" s="52" t="s">
        <v>52</v>
      </c>
      <c r="C91" s="52" t="s">
        <v>70</v>
      </c>
      <c r="D91" s="14" t="s">
        <v>151</v>
      </c>
      <c r="E91" s="59">
        <f aca="true" t="shared" si="8" ref="E91:E99">G91</f>
        <v>0</v>
      </c>
      <c r="F91" s="28"/>
      <c r="G91" s="39"/>
    </row>
    <row r="92" spans="1:7" ht="15">
      <c r="A92" s="51" t="s">
        <v>14</v>
      </c>
      <c r="B92" s="52" t="s">
        <v>52</v>
      </c>
      <c r="C92" s="52" t="s">
        <v>72</v>
      </c>
      <c r="D92" s="14" t="s">
        <v>152</v>
      </c>
      <c r="E92" s="59">
        <f t="shared" si="8"/>
        <v>0</v>
      </c>
      <c r="F92" s="28"/>
      <c r="G92" s="39"/>
    </row>
    <row r="93" spans="1:7" ht="15">
      <c r="A93" s="51" t="s">
        <v>15</v>
      </c>
      <c r="B93" s="52" t="s">
        <v>52</v>
      </c>
      <c r="C93" s="52" t="s">
        <v>74</v>
      </c>
      <c r="D93" s="14" t="s">
        <v>153</v>
      </c>
      <c r="E93" s="59">
        <f t="shared" si="8"/>
        <v>0</v>
      </c>
      <c r="F93" s="28"/>
      <c r="G93" s="39"/>
    </row>
    <row r="94" spans="1:7" ht="15">
      <c r="A94" s="51" t="s">
        <v>16</v>
      </c>
      <c r="B94" s="52" t="s">
        <v>52</v>
      </c>
      <c r="C94" s="52" t="s">
        <v>76</v>
      </c>
      <c r="D94" s="14" t="s">
        <v>154</v>
      </c>
      <c r="E94" s="59">
        <f t="shared" si="8"/>
        <v>0</v>
      </c>
      <c r="F94" s="28"/>
      <c r="G94" s="39"/>
    </row>
    <row r="95" spans="1:7" ht="15">
      <c r="A95" s="51" t="s">
        <v>17</v>
      </c>
      <c r="B95" s="52" t="s">
        <v>52</v>
      </c>
      <c r="C95" s="52" t="s">
        <v>79</v>
      </c>
      <c r="D95" s="14" t="s">
        <v>155</v>
      </c>
      <c r="E95" s="59">
        <f t="shared" si="8"/>
        <v>0</v>
      </c>
      <c r="F95" s="28"/>
      <c r="G95" s="39"/>
    </row>
    <row r="96" spans="1:7" ht="15">
      <c r="A96" s="46" t="s">
        <v>31</v>
      </c>
      <c r="B96" s="26" t="s">
        <v>52</v>
      </c>
      <c r="C96" s="26" t="s">
        <v>81</v>
      </c>
      <c r="D96" s="26" t="s">
        <v>156</v>
      </c>
      <c r="E96" s="59">
        <f t="shared" si="8"/>
        <v>0</v>
      </c>
      <c r="F96" s="28"/>
      <c r="G96" s="39"/>
    </row>
    <row r="97" spans="1:7" ht="15">
      <c r="A97" s="46" t="s">
        <v>21</v>
      </c>
      <c r="B97" s="26" t="s">
        <v>52</v>
      </c>
      <c r="C97" s="26" t="s">
        <v>83</v>
      </c>
      <c r="D97" s="26" t="s">
        <v>157</v>
      </c>
      <c r="E97" s="59">
        <f t="shared" si="8"/>
        <v>0</v>
      </c>
      <c r="F97" s="28"/>
      <c r="G97" s="39"/>
    </row>
    <row r="98" spans="1:7" ht="15">
      <c r="A98" s="46" t="s">
        <v>32</v>
      </c>
      <c r="B98" s="50" t="s">
        <v>52</v>
      </c>
      <c r="C98" s="50" t="s">
        <v>85</v>
      </c>
      <c r="D98" s="26" t="s">
        <v>158</v>
      </c>
      <c r="E98" s="59">
        <f t="shared" si="8"/>
        <v>0</v>
      </c>
      <c r="F98" s="28"/>
      <c r="G98" s="39"/>
    </row>
    <row r="99" spans="1:7" ht="15">
      <c r="A99" s="46" t="s">
        <v>25</v>
      </c>
      <c r="B99" s="26" t="s">
        <v>52</v>
      </c>
      <c r="C99" s="26" t="s">
        <v>87</v>
      </c>
      <c r="D99" s="26" t="s">
        <v>223</v>
      </c>
      <c r="E99" s="59">
        <f t="shared" si="8"/>
        <v>0</v>
      </c>
      <c r="F99" s="28"/>
      <c r="G99" s="39"/>
    </row>
    <row r="100" spans="1:7" ht="51">
      <c r="A100" s="47" t="s">
        <v>218</v>
      </c>
      <c r="B100" s="21" t="s">
        <v>52</v>
      </c>
      <c r="C100" s="21" t="s">
        <v>89</v>
      </c>
      <c r="D100" s="21" t="s">
        <v>159</v>
      </c>
      <c r="E100" s="24">
        <f>SUM(E101+E108+E109+E116+E123+E124+E125+E126)</f>
        <v>0</v>
      </c>
      <c r="F100" s="23"/>
      <c r="G100" s="23">
        <f>SUM(G101+G108+G109+G116+G123+G124+G125+G126)</f>
        <v>0</v>
      </c>
    </row>
    <row r="101" spans="1:7" ht="25.5">
      <c r="A101" s="46" t="s">
        <v>160</v>
      </c>
      <c r="B101" s="26" t="s">
        <v>52</v>
      </c>
      <c r="C101" s="26" t="s">
        <v>58</v>
      </c>
      <c r="D101" s="26" t="s">
        <v>161</v>
      </c>
      <c r="E101" s="34">
        <f>SUM(E102:E107)</f>
        <v>0</v>
      </c>
      <c r="F101" s="44"/>
      <c r="G101" s="33">
        <f>SUM(G103:G107)</f>
        <v>0</v>
      </c>
    </row>
    <row r="102" spans="1:7" ht="15">
      <c r="A102" s="51" t="s">
        <v>162</v>
      </c>
      <c r="B102" s="14" t="s">
        <v>96</v>
      </c>
      <c r="C102" s="14" t="s">
        <v>58</v>
      </c>
      <c r="D102" s="14" t="s">
        <v>163</v>
      </c>
      <c r="E102" s="38">
        <f aca="true" t="shared" si="9" ref="E102:E108">G102</f>
        <v>0</v>
      </c>
      <c r="F102" s="28"/>
      <c r="G102" s="39">
        <v>0</v>
      </c>
    </row>
    <row r="103" spans="1:7" ht="15">
      <c r="A103" s="51" t="s">
        <v>164</v>
      </c>
      <c r="B103" s="14" t="s">
        <v>99</v>
      </c>
      <c r="C103" s="14" t="s">
        <v>58</v>
      </c>
      <c r="D103" s="14" t="s">
        <v>165</v>
      </c>
      <c r="E103" s="38">
        <f t="shared" si="9"/>
        <v>0</v>
      </c>
      <c r="F103" s="28"/>
      <c r="G103" s="39">
        <v>0</v>
      </c>
    </row>
    <row r="104" spans="1:7" ht="15">
      <c r="A104" s="51" t="s">
        <v>166</v>
      </c>
      <c r="B104" s="14" t="s">
        <v>101</v>
      </c>
      <c r="C104" s="14" t="s">
        <v>58</v>
      </c>
      <c r="D104" s="14" t="s">
        <v>167</v>
      </c>
      <c r="E104" s="38">
        <f t="shared" si="9"/>
        <v>0</v>
      </c>
      <c r="F104" s="28"/>
      <c r="G104" s="39">
        <v>0</v>
      </c>
    </row>
    <row r="105" spans="1:7" ht="15">
      <c r="A105" s="51" t="s">
        <v>168</v>
      </c>
      <c r="B105" s="14" t="s">
        <v>104</v>
      </c>
      <c r="C105" s="14" t="s">
        <v>58</v>
      </c>
      <c r="D105" s="14" t="s">
        <v>169</v>
      </c>
      <c r="E105" s="38">
        <f t="shared" si="9"/>
        <v>0</v>
      </c>
      <c r="F105" s="28"/>
      <c r="G105" s="39">
        <v>0</v>
      </c>
    </row>
    <row r="106" spans="1:7" ht="15">
      <c r="A106" s="51" t="s">
        <v>170</v>
      </c>
      <c r="B106" s="14" t="s">
        <v>171</v>
      </c>
      <c r="C106" s="14" t="s">
        <v>58</v>
      </c>
      <c r="D106" s="14" t="s">
        <v>172</v>
      </c>
      <c r="E106" s="38">
        <f t="shared" si="9"/>
        <v>0</v>
      </c>
      <c r="F106" s="28"/>
      <c r="G106" s="39">
        <v>0</v>
      </c>
    </row>
    <row r="107" spans="1:7" ht="15">
      <c r="A107" s="51" t="s">
        <v>173</v>
      </c>
      <c r="B107" s="14" t="s">
        <v>52</v>
      </c>
      <c r="C107" s="14" t="s">
        <v>58</v>
      </c>
      <c r="D107" s="14" t="s">
        <v>174</v>
      </c>
      <c r="E107" s="38">
        <f t="shared" si="9"/>
        <v>0</v>
      </c>
      <c r="F107" s="28"/>
      <c r="G107" s="39">
        <v>0</v>
      </c>
    </row>
    <row r="108" spans="1:7" ht="15">
      <c r="A108" s="46" t="s">
        <v>108</v>
      </c>
      <c r="B108" s="26" t="s">
        <v>52</v>
      </c>
      <c r="C108" s="26" t="s">
        <v>60</v>
      </c>
      <c r="D108" s="26" t="s">
        <v>175</v>
      </c>
      <c r="E108" s="34">
        <f t="shared" si="9"/>
        <v>0</v>
      </c>
      <c r="F108" s="44"/>
      <c r="G108" s="84">
        <v>0</v>
      </c>
    </row>
    <row r="109" spans="1:7" ht="25.5">
      <c r="A109" s="46" t="s">
        <v>176</v>
      </c>
      <c r="B109" s="26" t="s">
        <v>52</v>
      </c>
      <c r="C109" s="26" t="s">
        <v>62</v>
      </c>
      <c r="D109" s="26" t="s">
        <v>177</v>
      </c>
      <c r="E109" s="34">
        <f>SUM(E110:E115)</f>
        <v>0</v>
      </c>
      <c r="F109" s="44"/>
      <c r="G109" s="33">
        <f>SUM(G110:G115)</f>
        <v>0</v>
      </c>
    </row>
    <row r="110" spans="1:7" ht="15">
      <c r="A110" s="51" t="s">
        <v>162</v>
      </c>
      <c r="B110" s="14" t="s">
        <v>96</v>
      </c>
      <c r="C110" s="14" t="s">
        <v>62</v>
      </c>
      <c r="D110" s="14" t="s">
        <v>178</v>
      </c>
      <c r="E110" s="38">
        <f aca="true" t="shared" si="10" ref="E110:E115">G110</f>
        <v>0</v>
      </c>
      <c r="F110" s="28"/>
      <c r="G110" s="39">
        <f>'[1]1.УНО'!J109+'[1]2.Отдел спорта'!J109+'[1]3.Отдел культуры'!J109+'[1]4.Администрация'!J109+'[1]5.УСХ'!J109+'[1]6.жкх'!J109+'[1]7. Кантаурово'!J109+'[1]8.Кр.Слобода'!J109+'[1]9.Линда'!J109+'[1]10.Редькино'!J109+'[1]11.Останкино'!J109+'[1]12.Ямново'!J109+'[1]13. ППК'!J109+'[1]14.Ситники'!J109+'[1]15.Б.Пикино'!J109+'[1]16.Октябрьский'!J109+'[1]17. Неклюдово'!J109+'[1]18. ДИЗО'!J109+'[1]19.Совет депутатов'!J109+'[1]20. Деп.финансов'!J109</f>
        <v>0</v>
      </c>
    </row>
    <row r="111" spans="1:7" ht="15">
      <c r="A111" s="51" t="s">
        <v>164</v>
      </c>
      <c r="B111" s="14" t="s">
        <v>99</v>
      </c>
      <c r="C111" s="14" t="s">
        <v>62</v>
      </c>
      <c r="D111" s="14" t="s">
        <v>179</v>
      </c>
      <c r="E111" s="38">
        <f t="shared" si="10"/>
        <v>0</v>
      </c>
      <c r="F111" s="28"/>
      <c r="G111" s="39">
        <f>'[1]1.УНО'!J110+'[1]2.Отдел спорта'!J110+'[1]3.Отдел культуры'!J110+'[1]4.Администрация'!J110+'[1]5.УСХ'!J110+'[1]6.жкх'!J110+'[1]7. Кантаурово'!J110+'[1]8.Кр.Слобода'!J110+'[1]9.Линда'!J110+'[1]10.Редькино'!J110+'[1]11.Останкино'!J110+'[1]12.Ямново'!J110+'[1]13. ППК'!J110+'[1]14.Ситники'!J110+'[1]15.Б.Пикино'!J110+'[1]16.Октябрьский'!J110+'[1]17. Неклюдово'!J110+'[1]18. ДИЗО'!J110+'[1]19.Совет депутатов'!J110+'[1]20. Деп.финансов'!J110</f>
        <v>0</v>
      </c>
    </row>
    <row r="112" spans="1:7" ht="15">
      <c r="A112" s="51" t="s">
        <v>166</v>
      </c>
      <c r="B112" s="14" t="s">
        <v>101</v>
      </c>
      <c r="C112" s="14" t="s">
        <v>62</v>
      </c>
      <c r="D112" s="14" t="s">
        <v>180</v>
      </c>
      <c r="E112" s="38">
        <f t="shared" si="10"/>
        <v>0</v>
      </c>
      <c r="F112" s="28"/>
      <c r="G112" s="39">
        <f>'[1]1.УНО'!J111+'[1]2.Отдел спорта'!J111+'[1]3.Отдел культуры'!J111+'[1]4.Администрация'!J111+'[1]5.УСХ'!J111+'[1]6.жкх'!J111+'[1]7. Кантаурово'!J111+'[1]8.Кр.Слобода'!J111+'[1]9.Линда'!J111+'[1]10.Редькино'!J111+'[1]11.Останкино'!J111+'[1]12.Ямново'!J111+'[1]13. ППК'!J111+'[1]14.Ситники'!J111+'[1]15.Б.Пикино'!J111+'[1]16.Октябрьский'!J111+'[1]17. Неклюдово'!J111+'[1]18. ДИЗО'!J111+'[1]19.Совет депутатов'!J111+'[1]20. Деп.финансов'!J111</f>
        <v>0</v>
      </c>
    </row>
    <row r="113" spans="1:7" ht="15">
      <c r="A113" s="51" t="s">
        <v>168</v>
      </c>
      <c r="B113" s="14" t="s">
        <v>104</v>
      </c>
      <c r="C113" s="14" t="s">
        <v>62</v>
      </c>
      <c r="D113" s="14" t="s">
        <v>181</v>
      </c>
      <c r="E113" s="38">
        <f t="shared" si="10"/>
        <v>0</v>
      </c>
      <c r="F113" s="28"/>
      <c r="G113" s="39">
        <f>'[1]1.УНО'!J112+'[1]2.Отдел спорта'!J112+'[1]3.Отдел культуры'!J112+'[1]4.Администрация'!J112+'[1]5.УСХ'!J112+'[1]6.жкх'!J112+'[1]7. Кантаурово'!J112+'[1]8.Кр.Слобода'!J112+'[1]9.Линда'!J112+'[1]10.Редькино'!J112+'[1]11.Останкино'!J112+'[1]12.Ямново'!J112+'[1]13. ППК'!J112+'[1]14.Ситники'!J112+'[1]15.Б.Пикино'!J112+'[1]16.Октябрьский'!J112+'[1]17. Неклюдово'!J112+'[1]18. ДИЗО'!J112+'[1]19.Совет депутатов'!J112+'[1]20. Деп.финансов'!J112</f>
        <v>0</v>
      </c>
    </row>
    <row r="114" spans="1:7" ht="15">
      <c r="A114" s="51" t="s">
        <v>170</v>
      </c>
      <c r="B114" s="14" t="s">
        <v>171</v>
      </c>
      <c r="C114" s="14" t="s">
        <v>62</v>
      </c>
      <c r="D114" s="14" t="s">
        <v>182</v>
      </c>
      <c r="E114" s="38">
        <f t="shared" si="10"/>
        <v>0</v>
      </c>
      <c r="F114" s="28"/>
      <c r="G114" s="39">
        <f>'[1]1.УНО'!J113+'[1]2.Отдел спорта'!J113+'[1]3.Отдел культуры'!J113+'[1]4.Администрация'!J113+'[1]5.УСХ'!J113+'[1]6.жкх'!J113+'[1]7. Кантаурово'!J113+'[1]8.Кр.Слобода'!J113+'[1]9.Линда'!J113+'[1]10.Редькино'!J113+'[1]11.Останкино'!J113+'[1]12.Ямново'!J113+'[1]13. ППК'!J113+'[1]14.Ситники'!J113+'[1]15.Б.Пикино'!J113+'[1]16.Октябрьский'!J113+'[1]17. Неклюдово'!J113+'[1]18. ДИЗО'!J113+'[1]19.Совет депутатов'!J113+'[1]20. Деп.финансов'!J113</f>
        <v>0</v>
      </c>
    </row>
    <row r="115" spans="1:7" ht="15">
      <c r="A115" s="51" t="s">
        <v>173</v>
      </c>
      <c r="B115" s="14" t="s">
        <v>52</v>
      </c>
      <c r="C115" s="14" t="s">
        <v>62</v>
      </c>
      <c r="D115" s="14" t="s">
        <v>183</v>
      </c>
      <c r="E115" s="38">
        <f t="shared" si="10"/>
        <v>0</v>
      </c>
      <c r="F115" s="28"/>
      <c r="G115" s="39">
        <f>'[1]1.УНО'!J114+'[1]2.Отдел спорта'!J114+'[1]3.Отдел культуры'!J114+'[1]4.Администрация'!J114+'[1]5.УСХ'!J114+'[1]6.жкх'!J114+'[1]7. Кантаурово'!J114+'[1]8.Кр.Слобода'!J114+'[1]9.Линда'!J114+'[1]10.Редькино'!J114+'[1]11.Останкино'!J114+'[1]12.Ямново'!J114+'[1]13. ППК'!J114+'[1]14.Ситники'!J114+'[1]15.Б.Пикино'!J114+'[1]16.Октябрьский'!J114+'[1]17. Неклюдово'!J114+'[1]18. ДИЗО'!J114+'[1]19.Совет депутатов'!J114+'[1]20. Деп.финансов'!J114</f>
        <v>0</v>
      </c>
    </row>
    <row r="116" spans="1:7" ht="25.5">
      <c r="A116" s="46" t="s">
        <v>184</v>
      </c>
      <c r="B116" s="26" t="s">
        <v>52</v>
      </c>
      <c r="C116" s="26" t="s">
        <v>65</v>
      </c>
      <c r="D116" s="26" t="s">
        <v>185</v>
      </c>
      <c r="E116" s="34">
        <f>SUM(E117:E122)</f>
        <v>0</v>
      </c>
      <c r="F116" s="44"/>
      <c r="G116" s="33">
        <f>SUM(G117:G122)</f>
        <v>0</v>
      </c>
    </row>
    <row r="117" spans="1:7" ht="15">
      <c r="A117" s="51" t="s">
        <v>12</v>
      </c>
      <c r="B117" s="14" t="s">
        <v>52</v>
      </c>
      <c r="C117" s="14" t="s">
        <v>67</v>
      </c>
      <c r="D117" s="14" t="s">
        <v>186</v>
      </c>
      <c r="E117" s="38">
        <f>G117</f>
        <v>0</v>
      </c>
      <c r="F117" s="28"/>
      <c r="G117" s="39">
        <v>0</v>
      </c>
    </row>
    <row r="118" spans="1:7" ht="15">
      <c r="A118" s="51" t="s">
        <v>13</v>
      </c>
      <c r="B118" s="14" t="s">
        <v>52</v>
      </c>
      <c r="C118" s="14" t="s">
        <v>70</v>
      </c>
      <c r="D118" s="14" t="s">
        <v>187</v>
      </c>
      <c r="E118" s="38">
        <f aca="true" t="shared" si="11" ref="E118:E125">G118</f>
        <v>0</v>
      </c>
      <c r="F118" s="28"/>
      <c r="G118" s="39">
        <v>0</v>
      </c>
    </row>
    <row r="119" spans="1:7" ht="15">
      <c r="A119" s="51" t="s">
        <v>14</v>
      </c>
      <c r="B119" s="14" t="s">
        <v>52</v>
      </c>
      <c r="C119" s="14" t="s">
        <v>72</v>
      </c>
      <c r="D119" s="14" t="s">
        <v>188</v>
      </c>
      <c r="E119" s="38">
        <f t="shared" si="11"/>
        <v>0</v>
      </c>
      <c r="F119" s="28"/>
      <c r="G119" s="39">
        <v>0</v>
      </c>
    </row>
    <row r="120" spans="1:7" ht="15">
      <c r="A120" s="51" t="s">
        <v>15</v>
      </c>
      <c r="B120" s="14" t="s">
        <v>52</v>
      </c>
      <c r="C120" s="14" t="s">
        <v>74</v>
      </c>
      <c r="D120" s="14" t="s">
        <v>189</v>
      </c>
      <c r="E120" s="38">
        <f t="shared" si="11"/>
        <v>0</v>
      </c>
      <c r="F120" s="28"/>
      <c r="G120" s="39">
        <v>0</v>
      </c>
    </row>
    <row r="121" spans="1:7" ht="15">
      <c r="A121" s="51" t="s">
        <v>16</v>
      </c>
      <c r="B121" s="14" t="s">
        <v>52</v>
      </c>
      <c r="C121" s="14" t="s">
        <v>76</v>
      </c>
      <c r="D121" s="14" t="s">
        <v>190</v>
      </c>
      <c r="E121" s="38">
        <f t="shared" si="11"/>
        <v>0</v>
      </c>
      <c r="F121" s="28"/>
      <c r="G121" s="39">
        <v>0</v>
      </c>
    </row>
    <row r="122" spans="1:7" ht="15">
      <c r="A122" s="51" t="s">
        <v>17</v>
      </c>
      <c r="B122" s="14" t="s">
        <v>52</v>
      </c>
      <c r="C122" s="14" t="s">
        <v>79</v>
      </c>
      <c r="D122" s="14" t="s">
        <v>191</v>
      </c>
      <c r="E122" s="38">
        <f t="shared" si="11"/>
        <v>0</v>
      </c>
      <c r="F122" s="28"/>
      <c r="G122" s="39">
        <v>0</v>
      </c>
    </row>
    <row r="123" spans="1:7" ht="15">
      <c r="A123" s="46" t="s">
        <v>33</v>
      </c>
      <c r="B123" s="26" t="s">
        <v>52</v>
      </c>
      <c r="C123" s="26" t="s">
        <v>81</v>
      </c>
      <c r="D123" s="26" t="s">
        <v>192</v>
      </c>
      <c r="E123" s="38">
        <f t="shared" si="11"/>
        <v>0</v>
      </c>
      <c r="F123" s="28"/>
      <c r="G123" s="39">
        <v>0</v>
      </c>
    </row>
    <row r="124" spans="1:7" ht="15">
      <c r="A124" s="46" t="s">
        <v>34</v>
      </c>
      <c r="B124" s="26" t="s">
        <v>52</v>
      </c>
      <c r="C124" s="26" t="s">
        <v>83</v>
      </c>
      <c r="D124" s="26" t="s">
        <v>193</v>
      </c>
      <c r="E124" s="38">
        <f t="shared" si="11"/>
        <v>0</v>
      </c>
      <c r="F124" s="28"/>
      <c r="G124" s="39">
        <v>0</v>
      </c>
    </row>
    <row r="125" spans="1:7" ht="15">
      <c r="A125" s="46" t="s">
        <v>32</v>
      </c>
      <c r="B125" s="26" t="s">
        <v>52</v>
      </c>
      <c r="C125" s="26" t="s">
        <v>85</v>
      </c>
      <c r="D125" s="26" t="s">
        <v>194</v>
      </c>
      <c r="E125" s="38">
        <f t="shared" si="11"/>
        <v>0</v>
      </c>
      <c r="F125" s="28"/>
      <c r="G125" s="39">
        <v>0</v>
      </c>
    </row>
    <row r="126" spans="1:7" ht="15">
      <c r="A126" s="46" t="s">
        <v>25</v>
      </c>
      <c r="B126" s="26" t="s">
        <v>52</v>
      </c>
      <c r="C126" s="26" t="s">
        <v>87</v>
      </c>
      <c r="D126" s="26" t="s">
        <v>195</v>
      </c>
      <c r="E126" s="38">
        <f>G126</f>
        <v>0</v>
      </c>
      <c r="F126" s="28"/>
      <c r="G126" s="39">
        <v>0</v>
      </c>
    </row>
    <row r="127" spans="1:8" ht="15">
      <c r="A127" s="60"/>
      <c r="H127" s="61"/>
    </row>
    <row r="128" spans="1:4" ht="15">
      <c r="A128" s="62" t="s">
        <v>196</v>
      </c>
      <c r="B128" s="91"/>
      <c r="C128" s="91"/>
      <c r="D128" s="91"/>
    </row>
    <row r="129" spans="1:4" ht="15">
      <c r="A129" s="64" t="s">
        <v>197</v>
      </c>
      <c r="B129" s="63"/>
      <c r="C129" s="63"/>
      <c r="D129" s="63"/>
    </row>
    <row r="130" spans="1:4" ht="15">
      <c r="A130" s="64"/>
      <c r="B130" s="63"/>
      <c r="C130" s="63"/>
      <c r="D130" s="63"/>
    </row>
    <row r="131" spans="2:4" ht="15">
      <c r="B131" s="91"/>
      <c r="C131" s="91"/>
      <c r="D131" s="91"/>
    </row>
  </sheetData>
  <sheetProtection sheet="1" objects="1" scenarios="1" formatCells="0" formatColumns="0" formatRows="0"/>
  <protectedRanges>
    <protectedRange sqref="G14:G16 G18:G27 G29:G33 J14:J16 J18:J27 J29:J33" name="Диапазон1"/>
    <protectedRange sqref="G47:G52 G54:G58 G60:G66 G68:G73 G77:G82 G84:G88 G90:G99 G102:G108 G110:G115 G117:G126" name="Диапазон2"/>
  </protectedRanges>
  <mergeCells count="13">
    <mergeCell ref="A1:C1"/>
    <mergeCell ref="I1:J1"/>
    <mergeCell ref="A2:I3"/>
    <mergeCell ref="A7:A8"/>
    <mergeCell ref="B7:D8"/>
    <mergeCell ref="E7:G7"/>
    <mergeCell ref="H7:J7"/>
    <mergeCell ref="E40:G40"/>
    <mergeCell ref="A36:G36"/>
    <mergeCell ref="B128:D128"/>
    <mergeCell ref="B131:D131"/>
    <mergeCell ref="A40:A41"/>
    <mergeCell ref="B40:D41"/>
  </mergeCells>
  <hyperlinks>
    <hyperlink ref="F6" r:id="rId1" display="consultantplus://offline/ref=02EFD87268CD886F8891C72C0372F840872CB385C5EE5799F0797AD7E960C52D84572DEB8AB91214v1K3F"/>
    <hyperlink ref="C8" r:id="rId2" display="consultantplus://offline/ref=02EFD87268CD886F8891C72C0372F840872CB385C5EE5799F0797AD7E960C52D84572DEB8AB91214v1K3F"/>
    <hyperlink ref="C41" r:id="rId3" display="consultantplus://offline/ref=02EFD87268CD886F8891C72C0372F840872CB385C5EE5799F0797AD7E960C52D84572DEB8AB91214v1K3F"/>
  </hyperlinks>
  <printOptions/>
  <pageMargins left="0.3937007874015748" right="0.3937007874015748" top="0.1968503937007874" bottom="0.1968503937007874" header="0" footer="0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tatiyana</dc:creator>
  <cp:keywords/>
  <dc:description/>
  <cp:lastModifiedBy>ИВАНОВА</cp:lastModifiedBy>
  <cp:lastPrinted>2016-09-01T09:45:18Z</cp:lastPrinted>
  <dcterms:created xsi:type="dcterms:W3CDTF">2016-09-01T05:11:54Z</dcterms:created>
  <dcterms:modified xsi:type="dcterms:W3CDTF">2016-09-02T07:45:58Z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